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1\"/>
    </mc:Choice>
  </mc:AlternateContent>
  <xr:revisionPtr revIDLastSave="0" documentId="13_ncr:1_{75F713BE-1213-4C90-BFF4-4744F8C599B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2" i="1" l="1"/>
  <c r="F27" i="1"/>
  <c r="E26" i="1"/>
  <c r="E25" i="1"/>
  <c r="E24" i="1"/>
  <c r="E23" i="1"/>
  <c r="G22" i="1"/>
  <c r="E22" i="1"/>
  <c r="E21" i="1"/>
  <c r="G20" i="1" s="1"/>
  <c r="E20" i="1"/>
  <c r="E19" i="1"/>
  <c r="E18" i="1"/>
  <c r="E17" i="1"/>
  <c r="E16" i="1"/>
  <c r="E11" i="1"/>
  <c r="D11" i="1"/>
  <c r="D57" i="1"/>
  <c r="C57" i="1"/>
  <c r="G11" i="1" l="1"/>
  <c r="E27" i="1"/>
  <c r="G17" i="1"/>
  <c r="G27" i="1" s="1"/>
  <c r="D64" i="1"/>
  <c r="C64" i="1"/>
  <c r="D46" i="1"/>
  <c r="F64" i="1" l="1"/>
  <c r="E80" i="1"/>
  <c r="E46" i="1"/>
  <c r="D70" i="1" l="1"/>
  <c r="D71" i="1"/>
  <c r="F70" i="1" s="1"/>
  <c r="D72" i="1"/>
  <c r="D73" i="1"/>
  <c r="D74" i="1"/>
  <c r="F73" i="1" s="1"/>
  <c r="D75" i="1"/>
  <c r="D76" i="1"/>
  <c r="F75" i="1" s="1"/>
  <c r="D77" i="1"/>
  <c r="D78" i="1"/>
  <c r="D79" i="1"/>
  <c r="D69" i="1"/>
  <c r="F80" i="1" l="1"/>
  <c r="D80" i="1"/>
  <c r="D49" i="1" l="1"/>
  <c r="E49" i="1"/>
</calcChain>
</file>

<file path=xl/sharedStrings.xml><?xml version="1.0" encoding="utf-8"?>
<sst xmlns="http://schemas.openxmlformats.org/spreadsheetml/2006/main" count="89" uniqueCount="51">
  <si>
    <t>EN CRD</t>
  </si>
  <si>
    <t>SI</t>
  </si>
  <si>
    <t>SF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</si>
  <si>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</si>
  <si>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</si>
  <si>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</si>
  <si>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</si>
  <si>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</si>
  <si>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</si>
  <si>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</si>
  <si>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>en neutre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</si>
  <si>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</si>
  <si>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</si>
  <si>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</si>
  <si>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</si>
  <si>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</si>
  <si>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</si>
  <si>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</si>
  <si>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</si>
  <si>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</si>
  <si>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</si>
  <si>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</si>
  <si>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</si>
  <si>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</si>
  <si>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</si>
  <si>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</si>
  <si>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</si>
  <si>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SORTIES</t>
  </si>
  <si>
    <t>RUBY RED</t>
  </si>
  <si>
    <t>SOLDE</t>
  </si>
  <si>
    <t>ECH 2018</t>
  </si>
  <si>
    <t>CV 2018</t>
  </si>
  <si>
    <t>HL</t>
  </si>
  <si>
    <t>DRM 06-2021</t>
  </si>
  <si>
    <t>REPRENDRE A LA FACTURE 20210011</t>
  </si>
  <si>
    <t>REPRENDRE AU DAE 2021-19</t>
  </si>
  <si>
    <t>ACHAT A AFGROS POUR AMPELY</t>
  </si>
  <si>
    <t>DAE 2021-17</t>
  </si>
  <si>
    <t xml:space="preserve">ACHAT A F PARENT SOUS CRD </t>
  </si>
  <si>
    <t>pas de DAE</t>
  </si>
  <si>
    <t>ACHAT A GROS FRERE ET SŒUR</t>
  </si>
  <si>
    <t>PAS DE DAE SOUS CRD</t>
  </si>
  <si>
    <t>ACHAT A LATOUR</t>
  </si>
  <si>
    <t>PAS DE DAE CRD</t>
  </si>
  <si>
    <t>DEPART AMPELY</t>
  </si>
  <si>
    <t>FAC 20210010 SOUS DAE 2021-18</t>
  </si>
  <si>
    <t>ALLOC 2019 GROS FRERE ET SŒUR SOUS CRD</t>
  </si>
  <si>
    <t>HCN BLANC</t>
  </si>
  <si>
    <t>BGNE ROUGE</t>
  </si>
  <si>
    <t>HCN ROUGE</t>
  </si>
  <si>
    <t>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</si>
</sst>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5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0" fontId="6" fillId="0" borderId="0" xfId="0" applyFont="1" applyFill="1" applyBorder="1"/>
    <xf numFmtId="166" fontId="0" fillId="0" borderId="0" xfId="1" applyNumberFormat="1" applyFont="1" applyFill="1" applyBorder="1"/>
    <xf numFmtId="0" fontId="0" fillId="4" borderId="0" xfId="0" applyFill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5" fillId="0" borderId="0" xfId="0" applyFont="1" applyBorder="1"/>
    <xf numFmtId="0" fontId="7" fillId="0" borderId="0" xfId="0" applyFont="1" applyBorder="1"/>
    <xf numFmtId="0" fontId="0" fillId="0" borderId="2" xfId="0" applyFill="1" applyBorder="1"/>
    <xf numFmtId="0" fontId="0" fillId="0" borderId="3" xfId="0" applyFill="1" applyBorder="1"/>
    <xf numFmtId="0" fontId="0" fillId="0" borderId="1" xfId="0" applyFill="1" applyBorder="1"/>
    <xf numFmtId="0" fontId="0" fillId="5" borderId="0" xfId="0" applyFill="1"/>
    <xf numFmtId="0" fontId="7" fillId="0" borderId="0" xfId="0" applyFont="1" applyFill="1" applyBorder="1"/>
    <xf numFmtId="0" fontId="0" fillId="0" borderId="1" xfId="0" applyBorder="1"/>
    <xf numFmtId="0" fontId="1" fillId="0" borderId="3" xfId="0" applyFont="1" applyFill="1" applyBorder="1"/>
    <xf numFmtId="16" fontId="0" fillId="0" borderId="0" xfId="0" applyNumberFormat="1" applyFill="1"/>
    <xf numFmtId="16" fontId="0" fillId="0" borderId="0" xfId="0" applyNumberFormat="1" applyFill="1" applyBorder="1"/>
    <xf numFmtId="14" fontId="2" fillId="0" borderId="0" xfId="0" applyNumberFormat="1" applyFont="1" applyFill="1" applyBorder="1"/>
    <xf numFmtId="0" fontId="7" fillId="0" borderId="0" xfId="0" applyFont="1"/>
    <xf numFmtId="0" fontId="8" fillId="0" borderId="0" xfId="0" applyFont="1" applyFill="1" applyBorder="1"/>
    <xf numFmtId="0" fontId="2" fillId="0" borderId="1" xfId="0" applyFont="1" applyFill="1" applyBorder="1"/>
    <xf numFmtId="0" fontId="5" fillId="0" borderId="1" xfId="0" applyFont="1" applyFill="1" applyBorder="1"/>
    <xf numFmtId="0" fontId="2" fillId="0" borderId="0" xfId="0" applyFont="1" applyFill="1"/>
    <xf numFmtId="165" fontId="2" fillId="0" borderId="0" xfId="1" applyNumberFormat="1" applyFont="1" applyFill="1" applyBorder="1"/>
    <xf numFmtId="0" fontId="0" fillId="6" borderId="0" xfId="0" applyFill="1"/>
    <xf numFmtId="0" fontId="0" fillId="5" borderId="0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00FFFF"/>
      <color rgb="FFFF6600"/>
      <color rgb="FF3399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2"/>
  <sheetViews>
    <sheetView tabSelected="1" topLeftCell="A45" zoomScale="80" zoomScaleNormal="80" workbookViewId="0">
      <selection activeCell="M67" sqref="M67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38" t="s">
        <v>33</v>
      </c>
    </row>
    <row r="3" spans="1:16" x14ac:dyDescent="0.25">
      <c r="F3" s="20" t="s">
        <v>34</v>
      </c>
      <c r="G3" s="20"/>
      <c r="H3" s="20"/>
    </row>
    <row r="4" spans="1:16" x14ac:dyDescent="0.25">
      <c r="A4" s="1"/>
      <c r="B4" s="3"/>
      <c r="C4" s="3"/>
      <c r="D4" s="3"/>
      <c r="E4" s="3"/>
      <c r="F4" s="5" t="s">
        <v>35</v>
      </c>
      <c r="G4" s="5"/>
      <c r="H4" s="3"/>
      <c r="I4" s="11"/>
      <c r="J4" s="3"/>
      <c r="K4" s="3"/>
      <c r="L4" s="3"/>
      <c r="M4" s="3"/>
      <c r="N4" s="3"/>
      <c r="O4" s="3"/>
      <c r="P4" s="3"/>
    </row>
    <row r="5" spans="1:16" x14ac:dyDescent="0.25">
      <c r="B5" s="3"/>
      <c r="C5" s="3"/>
      <c r="D5" s="3"/>
      <c r="E5" s="3"/>
      <c r="F5" s="13"/>
      <c r="G5" s="13"/>
      <c r="H5" s="13"/>
      <c r="I5" s="13"/>
      <c r="J5" s="3"/>
      <c r="K5" s="11"/>
      <c r="L5" s="3"/>
      <c r="M5" s="3"/>
      <c r="N5" s="3"/>
      <c r="O5" s="3"/>
      <c r="P5" s="3"/>
    </row>
    <row r="6" spans="1:16" x14ac:dyDescent="0.25">
      <c r="A6" s="3"/>
      <c r="B6" s="3" t="s">
        <v>7</v>
      </c>
      <c r="C6" s="3"/>
      <c r="D6" s="3"/>
      <c r="E6" s="3"/>
      <c r="F6" s="3"/>
      <c r="G6" s="3"/>
      <c r="H6" s="13"/>
      <c r="I6" s="13"/>
      <c r="J6" s="13"/>
      <c r="K6" s="3"/>
      <c r="L6" s="11"/>
      <c r="M6" s="3"/>
      <c r="N6" s="11"/>
      <c r="O6" s="15"/>
      <c r="P6" s="3"/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11"/>
      <c r="M7" s="3"/>
      <c r="N7" s="11"/>
      <c r="O7" s="15"/>
      <c r="P7" s="3"/>
    </row>
    <row r="8" spans="1:16" x14ac:dyDescent="0.25">
      <c r="A8" s="3"/>
      <c r="B8" s="3" t="s">
        <v>6</v>
      </c>
      <c r="C8" s="3"/>
      <c r="D8" s="31">
        <v>1.98</v>
      </c>
      <c r="E8" s="3"/>
      <c r="F8" s="3"/>
      <c r="G8" s="1"/>
      <c r="H8" s="3"/>
      <c r="J8" s="3"/>
      <c r="K8" s="3"/>
      <c r="L8" s="11"/>
      <c r="M8" s="3"/>
      <c r="N8" s="11"/>
      <c r="O8" s="15"/>
      <c r="P8" s="3"/>
    </row>
    <row r="9" spans="1:16" x14ac:dyDescent="0.25">
      <c r="A9" s="3"/>
      <c r="B9" s="3"/>
      <c r="C9" s="3"/>
      <c r="D9" s="2"/>
      <c r="E9" s="3"/>
      <c r="F9" s="3"/>
      <c r="G9" s="3"/>
      <c r="H9" s="3"/>
      <c r="J9" s="3"/>
      <c r="K9" s="3"/>
      <c r="L9" s="11"/>
      <c r="M9" s="3"/>
      <c r="N9" s="11"/>
      <c r="O9" s="15"/>
      <c r="P9" s="3"/>
    </row>
    <row r="10" spans="1:16" ht="15.75" thickBot="1" x14ac:dyDescent="0.3">
      <c r="A10" s="3"/>
      <c r="B10" s="3"/>
      <c r="C10" s="3"/>
      <c r="D10" s="30"/>
      <c r="E10" s="30"/>
      <c r="F10" s="3"/>
      <c r="G10" s="3"/>
      <c r="H10" s="3"/>
      <c r="J10" s="3"/>
      <c r="K10" s="3"/>
      <c r="L10" s="11"/>
      <c r="M10" s="3"/>
      <c r="N10" s="11"/>
      <c r="O10" s="15"/>
      <c r="P10" s="3"/>
    </row>
    <row r="11" spans="1:16" ht="15.75" thickBot="1" x14ac:dyDescent="0.3">
      <c r="A11" s="3"/>
      <c r="B11" s="3"/>
      <c r="C11" s="3"/>
      <c r="D11" s="3">
        <f>SUM(D8:D10)</f>
        <v>1.98</v>
      </c>
      <c r="E11" s="3">
        <f>SUM(E8:E10)</f>
        <v>0</v>
      </c>
      <c r="F11" s="3"/>
      <c r="G11" s="34">
        <f>SUM(D11:F11)</f>
        <v>1.98</v>
      </c>
      <c r="H11" s="3"/>
      <c r="J11" s="3"/>
      <c r="K11" s="3"/>
      <c r="L11" s="11"/>
      <c r="M11" s="3"/>
      <c r="N11" s="11"/>
      <c r="O11" s="15"/>
      <c r="P11" s="3"/>
    </row>
    <row r="12" spans="1:16" x14ac:dyDescent="0.25">
      <c r="A12" s="3"/>
      <c r="B12" s="3"/>
      <c r="C12" s="3"/>
      <c r="D12" s="3"/>
      <c r="E12" s="3"/>
      <c r="F12" s="3"/>
      <c r="G12" s="3"/>
      <c r="H12" s="3"/>
      <c r="J12" s="3"/>
      <c r="K12" s="3"/>
      <c r="L12" s="11"/>
      <c r="M12" s="3"/>
      <c r="N12" s="11"/>
      <c r="O12" s="15"/>
      <c r="P12" s="3"/>
    </row>
    <row r="13" spans="1:16" x14ac:dyDescent="0.25">
      <c r="A13" s="3"/>
      <c r="B13" s="3"/>
      <c r="C13" s="3"/>
      <c r="D13" s="3"/>
      <c r="E13" s="3"/>
      <c r="F13" s="3"/>
      <c r="G13" s="3"/>
      <c r="H13" s="3"/>
      <c r="J13" s="3"/>
      <c r="K13" s="3"/>
      <c r="L13" s="11"/>
      <c r="M13" s="3"/>
      <c r="N13" s="11"/>
      <c r="O13" s="15"/>
      <c r="P13" s="3"/>
    </row>
    <row r="14" spans="1:16" x14ac:dyDescent="0.25">
      <c r="A14" s="3"/>
      <c r="B14" s="3" t="s">
        <v>13</v>
      </c>
      <c r="C14" s="3"/>
      <c r="D14" s="3"/>
      <c r="E14" s="3"/>
      <c r="F14" s="3"/>
      <c r="G14" s="3"/>
      <c r="H14" s="3"/>
      <c r="J14" s="3"/>
      <c r="K14" s="3"/>
      <c r="L14" s="11"/>
      <c r="M14" s="3"/>
      <c r="N14" s="11"/>
      <c r="O14" s="15"/>
      <c r="P14" s="3"/>
    </row>
    <row r="15" spans="1:16" x14ac:dyDescent="0.25">
      <c r="A15" s="3"/>
      <c r="B15" s="3" t="s">
        <v>11</v>
      </c>
      <c r="C15" s="3"/>
      <c r="D15" s="3" t="s">
        <v>24</v>
      </c>
      <c r="E15" s="3" t="s">
        <v>25</v>
      </c>
      <c r="F15" s="3" t="s">
        <v>28</v>
      </c>
      <c r="G15" s="3" t="s">
        <v>29</v>
      </c>
      <c r="H15" s="3"/>
      <c r="J15" s="3"/>
      <c r="K15" s="3"/>
      <c r="L15" s="11"/>
      <c r="M15" s="3"/>
      <c r="N15" s="11"/>
      <c r="O15" s="15"/>
      <c r="P15" s="3"/>
    </row>
    <row r="16" spans="1:16" x14ac:dyDescent="0.25">
      <c r="A16" s="3"/>
      <c r="B16" s="3">
        <v>60</v>
      </c>
      <c r="C16" s="3" t="s">
        <v>12</v>
      </c>
      <c r="D16" s="3">
        <v>36</v>
      </c>
      <c r="E16" s="3">
        <f>B16-D16</f>
        <v>24</v>
      </c>
      <c r="F16" s="3"/>
      <c r="G16" s="3">
        <v>24</v>
      </c>
      <c r="H16" s="3"/>
      <c r="J16" s="3"/>
      <c r="K16" s="3"/>
      <c r="L16" s="11"/>
      <c r="M16" s="3"/>
      <c r="N16" s="11"/>
      <c r="O16" s="15"/>
      <c r="P16" s="3"/>
    </row>
    <row r="17" spans="1:20" x14ac:dyDescent="0.25">
      <c r="A17" s="3"/>
      <c r="B17" s="3">
        <v>120</v>
      </c>
      <c r="C17" s="3" t="s">
        <v>14</v>
      </c>
      <c r="D17" s="3">
        <v>36</v>
      </c>
      <c r="E17" s="3">
        <f t="shared" ref="E17:E26" si="0">B17-D17</f>
        <v>84</v>
      </c>
      <c r="F17" s="3">
        <v>36</v>
      </c>
      <c r="G17" s="3">
        <f>E18-F18</f>
        <v>48</v>
      </c>
      <c r="H17" s="3"/>
      <c r="J17" s="3"/>
      <c r="K17" s="3"/>
      <c r="L17" s="11"/>
      <c r="M17" s="3"/>
      <c r="N17" s="11"/>
      <c r="O17" s="15"/>
      <c r="P17" s="3"/>
    </row>
    <row r="18" spans="1:20" x14ac:dyDescent="0.25">
      <c r="A18" s="3"/>
      <c r="B18" s="4">
        <v>120</v>
      </c>
      <c r="C18" s="4" t="s">
        <v>15</v>
      </c>
      <c r="D18" s="3">
        <v>36</v>
      </c>
      <c r="E18" s="3">
        <f t="shared" si="0"/>
        <v>84</v>
      </c>
      <c r="F18" s="3">
        <v>36</v>
      </c>
      <c r="G18" s="3">
        <v>48</v>
      </c>
      <c r="H18" s="3"/>
      <c r="J18" s="3"/>
      <c r="K18" s="3"/>
      <c r="L18" s="11"/>
      <c r="M18" s="3"/>
      <c r="N18" s="11"/>
      <c r="O18" s="15"/>
      <c r="P18" s="3"/>
    </row>
    <row r="19" spans="1:20" x14ac:dyDescent="0.25">
      <c r="A19" s="4"/>
      <c r="B19" s="3">
        <v>60</v>
      </c>
      <c r="C19" s="3" t="s">
        <v>16</v>
      </c>
      <c r="D19" s="3">
        <v>12</v>
      </c>
      <c r="E19" s="3">
        <f t="shared" si="0"/>
        <v>48</v>
      </c>
      <c r="F19" s="3">
        <v>12</v>
      </c>
      <c r="G19" s="3">
        <v>36</v>
      </c>
      <c r="H19" s="3"/>
      <c r="J19" s="3"/>
      <c r="K19" s="3"/>
      <c r="L19" s="11"/>
      <c r="M19" s="3"/>
      <c r="N19" s="11"/>
      <c r="O19" s="15"/>
      <c r="P19" s="3"/>
    </row>
    <row r="20" spans="1:20" x14ac:dyDescent="0.25">
      <c r="A20" s="3"/>
      <c r="B20" s="3">
        <v>36</v>
      </c>
      <c r="C20" s="3" t="s">
        <v>17</v>
      </c>
      <c r="D20" s="3">
        <v>12</v>
      </c>
      <c r="E20" s="3">
        <f t="shared" si="0"/>
        <v>24</v>
      </c>
      <c r="F20" s="5">
        <v>12</v>
      </c>
      <c r="G20" s="3">
        <f t="shared" ref="G20" si="1">E21-F21</f>
        <v>12</v>
      </c>
      <c r="H20" s="3"/>
      <c r="J20" s="3"/>
      <c r="K20" s="3"/>
      <c r="L20" s="11"/>
      <c r="M20" s="3"/>
      <c r="N20" s="11"/>
      <c r="O20" s="15"/>
      <c r="P20" s="3"/>
    </row>
    <row r="21" spans="1:20" x14ac:dyDescent="0.25">
      <c r="A21" s="3"/>
      <c r="B21" s="10">
        <v>24</v>
      </c>
      <c r="C21" s="10" t="s">
        <v>18</v>
      </c>
      <c r="D21" s="3"/>
      <c r="E21" s="3">
        <f t="shared" si="0"/>
        <v>24</v>
      </c>
      <c r="F21" s="3">
        <v>12</v>
      </c>
      <c r="G21" s="3">
        <v>12</v>
      </c>
      <c r="H21" s="3"/>
      <c r="J21" s="3"/>
      <c r="K21" s="3"/>
      <c r="L21" s="11"/>
      <c r="M21" s="3"/>
      <c r="N21" s="11"/>
      <c r="O21" s="15"/>
      <c r="P21" s="3"/>
    </row>
    <row r="22" spans="1:20" x14ac:dyDescent="0.25">
      <c r="A22" s="10"/>
      <c r="B22" s="3">
        <v>60</v>
      </c>
      <c r="C22" s="3" t="s">
        <v>19</v>
      </c>
      <c r="D22" s="10">
        <v>18</v>
      </c>
      <c r="E22" s="3">
        <f t="shared" si="0"/>
        <v>42</v>
      </c>
      <c r="F22" s="10">
        <v>18</v>
      </c>
      <c r="G22" s="3">
        <f t="shared" ref="G22" si="2">E23-F23</f>
        <v>24</v>
      </c>
      <c r="H22" s="3"/>
      <c r="J22" s="3"/>
      <c r="K22" s="3"/>
      <c r="L22" s="11"/>
      <c r="M22" s="3"/>
      <c r="N22" s="11"/>
      <c r="O22" s="15"/>
      <c r="P22" s="3"/>
    </row>
    <row r="23" spans="1:20" x14ac:dyDescent="0.25">
      <c r="A23" s="3"/>
      <c r="B23" s="3">
        <v>60</v>
      </c>
      <c r="C23" s="3" t="s">
        <v>20</v>
      </c>
      <c r="D23" s="3">
        <v>18</v>
      </c>
      <c r="E23" s="3">
        <f t="shared" si="0"/>
        <v>42</v>
      </c>
      <c r="F23" s="10">
        <v>18</v>
      </c>
      <c r="G23" s="3">
        <v>24</v>
      </c>
      <c r="H23" s="3"/>
      <c r="I23" s="3"/>
      <c r="J23" s="3"/>
      <c r="K23" s="3"/>
      <c r="L23" s="11"/>
      <c r="M23" s="3"/>
      <c r="N23" s="11"/>
      <c r="O23" s="15"/>
      <c r="P23" s="3"/>
    </row>
    <row r="24" spans="1:20" x14ac:dyDescent="0.25">
      <c r="A24" s="3"/>
      <c r="B24" s="3">
        <v>12</v>
      </c>
      <c r="C24" s="3" t="s">
        <v>21</v>
      </c>
      <c r="D24" s="3"/>
      <c r="E24" s="3">
        <f t="shared" si="0"/>
        <v>12</v>
      </c>
      <c r="F24" s="10">
        <v>6</v>
      </c>
      <c r="G24" s="3">
        <v>6</v>
      </c>
      <c r="H24" s="3"/>
      <c r="J24" s="3"/>
      <c r="K24" s="3"/>
      <c r="L24" s="11"/>
      <c r="M24" s="3"/>
      <c r="N24" s="11"/>
      <c r="O24" s="15"/>
      <c r="P24" s="3"/>
    </row>
    <row r="25" spans="1:20" x14ac:dyDescent="0.25">
      <c r="A25" s="3"/>
      <c r="B25" s="3">
        <v>90</v>
      </c>
      <c r="C25" s="3" t="s">
        <v>22</v>
      </c>
      <c r="D25" s="3">
        <v>30</v>
      </c>
      <c r="E25" s="3">
        <f t="shared" si="0"/>
        <v>60</v>
      </c>
      <c r="F25" s="3">
        <v>30</v>
      </c>
      <c r="G25" s="3">
        <v>30</v>
      </c>
      <c r="H25" s="3"/>
      <c r="J25" s="3"/>
      <c r="K25" s="3"/>
      <c r="L25" s="11"/>
      <c r="M25" s="3"/>
      <c r="N25" s="11"/>
      <c r="O25" s="15"/>
      <c r="P25" s="3"/>
    </row>
    <row r="26" spans="1:20" ht="15.75" thickBot="1" x14ac:dyDescent="0.3">
      <c r="A26" s="3"/>
      <c r="B26" s="3">
        <v>60</v>
      </c>
      <c r="C26" s="3" t="s">
        <v>23</v>
      </c>
      <c r="D26" s="3">
        <v>24</v>
      </c>
      <c r="E26" s="28">
        <f t="shared" si="0"/>
        <v>36</v>
      </c>
      <c r="F26" s="30">
        <v>36</v>
      </c>
      <c r="G26" s="30">
        <v>0</v>
      </c>
      <c r="H26" s="3"/>
      <c r="I26" s="3"/>
      <c r="J26" s="3"/>
      <c r="K26" s="3"/>
      <c r="L26" s="11"/>
      <c r="M26" s="3"/>
      <c r="N26" s="11"/>
      <c r="O26" s="15"/>
      <c r="P26" s="3"/>
    </row>
    <row r="27" spans="1:20" ht="15.75" thickBot="1" x14ac:dyDescent="0.3">
      <c r="A27" s="3"/>
      <c r="E27" s="3">
        <f>SUM(E16:E26)</f>
        <v>480</v>
      </c>
      <c r="F27">
        <f>SUM(F16:F26)</f>
        <v>216</v>
      </c>
      <c r="G27">
        <f>SUM(G16:G26)</f>
        <v>264</v>
      </c>
      <c r="J27" s="3"/>
      <c r="K27" s="3"/>
      <c r="L27" s="11"/>
      <c r="M27" s="3"/>
      <c r="N27" s="11"/>
      <c r="O27" s="15"/>
      <c r="P27" s="3"/>
    </row>
    <row r="28" spans="1:20" ht="15.75" thickBot="1" x14ac:dyDescent="0.3">
      <c r="A28" s="3"/>
      <c r="E28" s="29" t="s">
        <v>26</v>
      </c>
      <c r="G28" s="2">
        <v>1.98</v>
      </c>
      <c r="H28" t="s">
        <v>32</v>
      </c>
      <c r="J28" s="3"/>
      <c r="K28" s="3"/>
      <c r="L28" s="11"/>
      <c r="M28" s="15"/>
      <c r="N28" s="11"/>
      <c r="O28" s="15"/>
      <c r="P28" s="3"/>
    </row>
    <row r="29" spans="1:20" x14ac:dyDescent="0.25">
      <c r="A29" s="3"/>
      <c r="C29" s="1"/>
      <c r="D29" s="1"/>
      <c r="E29" s="1"/>
      <c r="J29" s="3"/>
      <c r="K29" s="3"/>
      <c r="L29" s="12"/>
      <c r="M29" s="23"/>
      <c r="N29" s="11"/>
      <c r="O29" s="11"/>
      <c r="P29" s="15"/>
      <c r="Q29" s="3"/>
      <c r="R29" s="2"/>
      <c r="S29" s="2"/>
      <c r="T29" s="2"/>
    </row>
    <row r="30" spans="1:20" x14ac:dyDescent="0.25">
      <c r="A30" s="3"/>
      <c r="C30" s="1"/>
      <c r="D30" s="1"/>
      <c r="E30" s="1"/>
    </row>
    <row r="31" spans="1:20" x14ac:dyDescent="0.25">
      <c r="A31" s="3"/>
      <c r="B31">
        <v>30</v>
      </c>
      <c r="C31" s="1" t="s">
        <v>30</v>
      </c>
      <c r="D31" s="7"/>
      <c r="E31" s="3"/>
      <c r="F31" s="2"/>
      <c r="G31">
        <v>0.22500000000000001</v>
      </c>
      <c r="H31" t="s">
        <v>32</v>
      </c>
      <c r="I31">
        <v>-0.22500000000000001</v>
      </c>
    </row>
    <row r="32" spans="1:20" x14ac:dyDescent="0.25">
      <c r="A32" s="3"/>
      <c r="B32">
        <v>30</v>
      </c>
      <c r="C32" s="1" t="s">
        <v>31</v>
      </c>
      <c r="D32" s="7"/>
      <c r="E32" s="3"/>
      <c r="F32" s="2"/>
      <c r="G32">
        <v>0.22500000000000001</v>
      </c>
      <c r="H32" t="s">
        <v>32</v>
      </c>
      <c r="I32">
        <v>-0.22500000000000001</v>
      </c>
    </row>
    <row r="33" spans="1:16" ht="15.75" thickBot="1" x14ac:dyDescent="0.3">
      <c r="A33" s="3"/>
      <c r="B33">
        <v>90</v>
      </c>
      <c r="C33" s="1" t="s">
        <v>23</v>
      </c>
      <c r="D33" s="7"/>
      <c r="E33" s="4"/>
      <c r="F33" s="2"/>
      <c r="G33" s="33">
        <v>0.67500000000000004</v>
      </c>
      <c r="H33" t="s">
        <v>32</v>
      </c>
      <c r="I33">
        <v>-0.67500000000000004</v>
      </c>
    </row>
    <row r="34" spans="1:16" x14ac:dyDescent="0.25">
      <c r="A34" s="3"/>
      <c r="D34" s="7"/>
      <c r="E34" s="3"/>
      <c r="F34" s="3"/>
    </row>
    <row r="35" spans="1:16" ht="18.75" x14ac:dyDescent="0.3">
      <c r="A35" s="3"/>
      <c r="D35" s="3"/>
      <c r="E35" s="32"/>
      <c r="F35" s="3"/>
      <c r="G35" s="2"/>
      <c r="I35" s="31">
        <v>0</v>
      </c>
    </row>
    <row r="36" spans="1:16" ht="18.75" x14ac:dyDescent="0.3">
      <c r="A36" s="3"/>
      <c r="B36" s="3"/>
      <c r="C36" s="3"/>
      <c r="D36" s="32"/>
      <c r="E36" s="3"/>
      <c r="F36" s="3"/>
      <c r="G36" s="3"/>
      <c r="H36" s="3"/>
      <c r="I36" s="3"/>
    </row>
    <row r="37" spans="1:16" x14ac:dyDescent="0.25">
      <c r="A37" s="3"/>
      <c r="B37" s="3"/>
      <c r="C37" s="3"/>
      <c r="D37" s="3"/>
      <c r="E37" s="3"/>
      <c r="F37" s="3"/>
      <c r="G37" s="3"/>
      <c r="H37" s="15"/>
      <c r="I37" s="3"/>
      <c r="J37" s="3"/>
      <c r="K37" s="3"/>
      <c r="L37" s="3"/>
      <c r="M37" s="3"/>
    </row>
    <row r="38" spans="1:16" x14ac:dyDescent="0.25">
      <c r="B38" s="8"/>
      <c r="C38" s="7"/>
      <c r="D38" s="3" t="s">
        <v>3</v>
      </c>
      <c r="E38" s="3" t="s">
        <v>27</v>
      </c>
      <c r="F38" s="3"/>
      <c r="G38" s="2"/>
      <c r="H38" s="3"/>
      <c r="I38" s="3"/>
      <c r="J38" s="3"/>
      <c r="K38" s="3"/>
      <c r="L38" s="3"/>
      <c r="M38" s="39"/>
      <c r="N38" s="3"/>
      <c r="O38" s="3"/>
    </row>
    <row r="39" spans="1:16" x14ac:dyDescent="0.25">
      <c r="B39" s="8"/>
      <c r="C39" s="7"/>
      <c r="D39" s="3"/>
      <c r="E39" s="3"/>
      <c r="F39" s="3"/>
      <c r="G39" s="2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B40" s="8"/>
      <c r="C40" s="7" t="s">
        <v>36</v>
      </c>
      <c r="D40" s="4">
        <v>0.27</v>
      </c>
      <c r="E40" s="3"/>
      <c r="F40" s="3" t="s">
        <v>37</v>
      </c>
      <c r="G40" s="35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B41" s="8"/>
      <c r="C41" s="7" t="s">
        <v>38</v>
      </c>
      <c r="D41" s="4">
        <v>0.18</v>
      </c>
      <c r="E41" s="3"/>
      <c r="F41" s="3" t="s">
        <v>39</v>
      </c>
      <c r="G41" s="35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B42" s="8"/>
      <c r="C42" s="7" t="s">
        <v>40</v>
      </c>
      <c r="D42" s="4">
        <v>4.4550000000000001</v>
      </c>
      <c r="E42" s="3"/>
      <c r="F42" s="3" t="s">
        <v>41</v>
      </c>
      <c r="G42" s="35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B43" s="8"/>
      <c r="C43" s="7" t="s">
        <v>42</v>
      </c>
      <c r="D43" s="4">
        <v>0.54</v>
      </c>
      <c r="E43" s="3"/>
      <c r="F43" s="3" t="s">
        <v>43</v>
      </c>
      <c r="G43" s="35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B44" s="8"/>
      <c r="C44" s="7" t="s">
        <v>44</v>
      </c>
      <c r="D44" s="4"/>
      <c r="E44" s="3">
        <v>0.99</v>
      </c>
      <c r="F44" s="3" t="s">
        <v>45</v>
      </c>
      <c r="G44" s="36"/>
      <c r="H44" s="3"/>
      <c r="I44" s="3"/>
      <c r="J44" s="3"/>
      <c r="K44" s="3"/>
      <c r="L44" s="3"/>
      <c r="M44" s="3"/>
      <c r="N44" s="3"/>
      <c r="O44" s="3"/>
      <c r="P44" s="3"/>
    </row>
    <row r="45" spans="1:16" s="2" customFormat="1" ht="15.75" thickBot="1" x14ac:dyDescent="0.3">
      <c r="A45"/>
      <c r="B45" s="8"/>
      <c r="C45" s="7"/>
      <c r="D45" s="40"/>
      <c r="E45" s="41"/>
      <c r="F45" s="3"/>
      <c r="G45" s="35"/>
      <c r="H45" s="4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B46" s="9"/>
      <c r="C46" s="7"/>
      <c r="D46" s="10">
        <f>SUM(D40:D45)</f>
        <v>5.4450000000000003</v>
      </c>
      <c r="E46" s="10">
        <f>SUM(E44:E45)</f>
        <v>0.99</v>
      </c>
      <c r="F46" s="3"/>
      <c r="G46" s="10"/>
      <c r="H46" s="3"/>
      <c r="I46" s="10"/>
      <c r="J46" s="10"/>
      <c r="K46" s="3"/>
      <c r="L46" s="3"/>
      <c r="M46" s="3"/>
      <c r="N46" s="3"/>
      <c r="O46" s="3"/>
      <c r="P46" s="3"/>
    </row>
    <row r="47" spans="1:16" x14ac:dyDescent="0.25">
      <c r="B47" s="9" t="s">
        <v>1</v>
      </c>
      <c r="C47" s="7"/>
      <c r="D47" s="5">
        <v>1.98</v>
      </c>
      <c r="E47" s="5"/>
      <c r="F47" s="3"/>
      <c r="G47" s="10"/>
      <c r="H47" s="3"/>
      <c r="I47" s="3"/>
      <c r="J47" s="3"/>
      <c r="K47" s="10"/>
      <c r="L47" s="3"/>
      <c r="M47" s="10"/>
      <c r="N47" s="3"/>
      <c r="O47" s="3"/>
      <c r="P47" s="3"/>
    </row>
    <row r="48" spans="1:16" ht="15.75" thickBot="1" x14ac:dyDescent="0.3">
      <c r="B48" s="9" t="s">
        <v>2</v>
      </c>
      <c r="C48" s="7"/>
      <c r="D48" s="14"/>
      <c r="E48" s="14">
        <v>6.4349999999999996</v>
      </c>
      <c r="F48" s="3"/>
      <c r="G48" s="10"/>
      <c r="H48" s="3"/>
      <c r="I48" s="3"/>
      <c r="J48" s="3"/>
      <c r="K48" s="3"/>
      <c r="L48" s="3"/>
      <c r="M48" s="10"/>
      <c r="N48" s="3"/>
      <c r="O48" s="3"/>
      <c r="P48" s="3"/>
    </row>
    <row r="49" spans="1:16" x14ac:dyDescent="0.25">
      <c r="B49" s="9"/>
      <c r="C49" s="7"/>
      <c r="D49" s="5">
        <f>SUM(D46:D48)</f>
        <v>7.4250000000000007</v>
      </c>
      <c r="E49" s="5">
        <f>SUM(E46:E48)</f>
        <v>7.4249999999999998</v>
      </c>
      <c r="F49" s="3"/>
      <c r="G49" s="10"/>
      <c r="H49" s="3"/>
      <c r="I49" s="3"/>
      <c r="J49" s="3"/>
      <c r="K49" s="3"/>
      <c r="L49" s="3"/>
      <c r="M49" s="10"/>
      <c r="N49" s="3"/>
      <c r="O49" s="3"/>
      <c r="P49" s="3"/>
    </row>
    <row r="50" spans="1:16" x14ac:dyDescent="0.25">
      <c r="B50" s="9"/>
      <c r="C50" s="7"/>
      <c r="D50" s="5"/>
      <c r="E50" s="10"/>
      <c r="F50" s="3"/>
      <c r="G50" s="10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B51" s="9"/>
      <c r="C51" s="7"/>
      <c r="D51" s="18"/>
      <c r="E51" s="4"/>
      <c r="F51" s="3"/>
      <c r="G51" s="5"/>
      <c r="I51" s="3"/>
      <c r="J51" s="3"/>
      <c r="K51" s="3"/>
      <c r="L51" s="3"/>
      <c r="M51" s="3"/>
      <c r="N51" s="3"/>
      <c r="O51" s="3"/>
    </row>
    <row r="52" spans="1:16" x14ac:dyDescent="0.25">
      <c r="B52" s="9" t="s">
        <v>5</v>
      </c>
      <c r="C52" s="7" t="s">
        <v>3</v>
      </c>
      <c r="D52" s="10" t="s">
        <v>4</v>
      </c>
      <c r="E52" s="10"/>
      <c r="F52" s="3"/>
      <c r="G52" s="5"/>
      <c r="I52" s="3"/>
      <c r="J52" s="3"/>
      <c r="K52" s="3"/>
      <c r="L52" s="3"/>
      <c r="M52" s="3"/>
      <c r="N52" s="3"/>
    </row>
    <row r="53" spans="1:16" x14ac:dyDescent="0.25">
      <c r="A53" s="42"/>
      <c r="B53" s="37"/>
      <c r="C53" s="43"/>
      <c r="D53" s="10"/>
      <c r="E53" s="10"/>
      <c r="F53" s="3"/>
      <c r="G53" s="5"/>
      <c r="I53" s="3"/>
      <c r="J53" s="3"/>
      <c r="K53" s="3"/>
      <c r="L53" s="3"/>
      <c r="M53" s="3"/>
      <c r="N53" s="3"/>
    </row>
    <row r="54" spans="1:16" x14ac:dyDescent="0.25">
      <c r="A54" s="42"/>
      <c r="B54" s="37"/>
      <c r="C54" s="43"/>
      <c r="D54" s="10"/>
      <c r="E54" s="10"/>
      <c r="F54" s="3"/>
      <c r="G54" s="5"/>
      <c r="I54" s="3"/>
      <c r="J54" s="3"/>
      <c r="K54" s="3"/>
      <c r="L54" s="3"/>
      <c r="M54" s="3"/>
      <c r="N54" s="3"/>
    </row>
    <row r="55" spans="1:16" x14ac:dyDescent="0.25">
      <c r="A55" s="6" t="s">
        <v>0</v>
      </c>
      <c r="B55" s="6"/>
      <c r="C55" s="21">
        <v>5.1749999999999998</v>
      </c>
      <c r="D55" s="22">
        <v>0.72</v>
      </c>
      <c r="E55" s="16"/>
      <c r="F55" s="1"/>
      <c r="G55" s="1"/>
      <c r="I55" s="3"/>
      <c r="J55" s="3"/>
      <c r="K55" s="3"/>
      <c r="L55" s="3"/>
      <c r="M55" s="3"/>
      <c r="N55" s="3"/>
    </row>
    <row r="56" spans="1:16" ht="15.75" thickBot="1" x14ac:dyDescent="0.3">
      <c r="A56" t="s">
        <v>10</v>
      </c>
      <c r="B56" s="17"/>
      <c r="C56" s="24">
        <v>0.27</v>
      </c>
      <c r="D56" s="25">
        <v>0.27</v>
      </c>
      <c r="E56" s="16"/>
      <c r="F56" s="1"/>
      <c r="G56" s="1"/>
      <c r="I56" s="3"/>
      <c r="J56" s="3"/>
      <c r="K56" s="3"/>
      <c r="L56" s="3"/>
      <c r="M56" s="3"/>
      <c r="N56" s="3"/>
    </row>
    <row r="57" spans="1:16" ht="18.75" x14ac:dyDescent="0.3">
      <c r="C57" s="19">
        <f>SUM(C53:C56)</f>
        <v>5.4450000000000003</v>
      </c>
      <c r="D57" s="1">
        <f>SUM(D53:D56)</f>
        <v>0.99</v>
      </c>
      <c r="E57" s="27"/>
      <c r="F57" s="1"/>
      <c r="G57" s="1"/>
      <c r="I57" s="3"/>
      <c r="J57" s="3"/>
      <c r="K57" s="3"/>
      <c r="L57" s="3"/>
      <c r="M57" s="3"/>
      <c r="N57" s="3"/>
    </row>
    <row r="58" spans="1:16" x14ac:dyDescent="0.25">
      <c r="C58" s="7"/>
      <c r="D58" s="1"/>
      <c r="E58" s="1"/>
      <c r="F58" s="1"/>
      <c r="G58" s="1"/>
      <c r="I58" s="3"/>
      <c r="J58" s="3"/>
      <c r="K58" s="7"/>
      <c r="L58" s="3"/>
      <c r="M58" s="3"/>
      <c r="N58" s="3"/>
    </row>
    <row r="59" spans="1:16" ht="18.75" x14ac:dyDescent="0.3">
      <c r="A59" s="3"/>
      <c r="B59" s="3"/>
      <c r="C59" s="3"/>
      <c r="D59" s="3"/>
      <c r="E59" s="3"/>
      <c r="F59" s="26"/>
      <c r="G59" s="13"/>
      <c r="I59" s="3"/>
      <c r="J59" s="3"/>
      <c r="K59" s="3"/>
      <c r="L59" s="32"/>
      <c r="M59" s="3"/>
      <c r="N59" s="3"/>
    </row>
    <row r="60" spans="1:16" x14ac:dyDescent="0.25">
      <c r="A60" s="3"/>
      <c r="B60" s="3"/>
      <c r="C60" s="2" t="s">
        <v>8</v>
      </c>
      <c r="D60" s="3" t="s">
        <v>9</v>
      </c>
      <c r="E60" s="3"/>
      <c r="F60" s="1"/>
      <c r="G60" s="3"/>
      <c r="I60" s="3"/>
      <c r="J60" s="3"/>
      <c r="K60" s="3"/>
      <c r="L60" s="3"/>
      <c r="M60" s="3"/>
      <c r="N60" s="3"/>
    </row>
    <row r="61" spans="1:16" x14ac:dyDescent="0.25">
      <c r="A61" s="3" t="s">
        <v>6</v>
      </c>
      <c r="B61" s="3"/>
      <c r="C61" s="2">
        <v>0</v>
      </c>
      <c r="D61" s="45"/>
      <c r="E61" s="3"/>
      <c r="F61" s="1"/>
      <c r="G61" s="3"/>
      <c r="I61" s="3"/>
      <c r="J61" s="3"/>
      <c r="K61" s="3"/>
      <c r="L61" s="3"/>
      <c r="M61" s="3"/>
      <c r="N61" s="3"/>
    </row>
    <row r="62" spans="1:16" x14ac:dyDescent="0.25">
      <c r="A62" s="3"/>
      <c r="B62" s="3"/>
      <c r="C62" s="44">
        <v>6.4349999999999996</v>
      </c>
      <c r="D62" s="3"/>
      <c r="E62" s="3"/>
      <c r="F62" s="3"/>
      <c r="G62" s="3"/>
      <c r="I62" s="3"/>
      <c r="J62" s="3"/>
      <c r="K62" s="3"/>
      <c r="L62" s="3"/>
      <c r="M62" s="3"/>
      <c r="N62" s="3"/>
    </row>
    <row r="63" spans="1:16" ht="15.75" thickBot="1" x14ac:dyDescent="0.3">
      <c r="A63" s="3"/>
      <c r="B63" s="3"/>
      <c r="C63" s="30"/>
      <c r="D63" s="30"/>
      <c r="E63" s="3"/>
      <c r="F63" s="3"/>
      <c r="G63" s="3"/>
      <c r="I63" s="3"/>
      <c r="J63" s="3"/>
      <c r="K63" s="3"/>
      <c r="L63" s="3"/>
      <c r="M63" s="3"/>
      <c r="N63" s="3"/>
    </row>
    <row r="64" spans="1:16" ht="15.75" thickBot="1" x14ac:dyDescent="0.3">
      <c r="A64" s="3"/>
      <c r="B64" s="3"/>
      <c r="C64" s="3">
        <f>SUM(C61:C63)</f>
        <v>6.4349999999999996</v>
      </c>
      <c r="D64" s="3">
        <f>SUM(D61:D63)</f>
        <v>0</v>
      </c>
      <c r="E64" s="3"/>
      <c r="F64" s="34">
        <f>SUM(C64:E64)</f>
        <v>6.4349999999999996</v>
      </c>
      <c r="G64" s="3"/>
    </row>
    <row r="65" spans="1:8" x14ac:dyDescent="0.25">
      <c r="A65" s="3"/>
      <c r="B65" s="3"/>
      <c r="C65" s="3"/>
      <c r="D65" s="3"/>
      <c r="E65" s="3"/>
      <c r="F65" s="3"/>
      <c r="G65" s="3"/>
    </row>
    <row r="66" spans="1:8" x14ac:dyDescent="0.25">
      <c r="A66" s="3"/>
      <c r="B66" s="3"/>
      <c r="C66" s="3"/>
      <c r="D66" s="3"/>
      <c r="E66" s="3"/>
      <c r="F66" s="3"/>
      <c r="G66" s="3"/>
    </row>
    <row r="67" spans="1:8" x14ac:dyDescent="0.25">
      <c r="A67" s="3" t="s">
        <v>13</v>
      </c>
      <c r="B67" s="3"/>
      <c r="C67" s="3"/>
      <c r="D67" s="3"/>
      <c r="E67" s="3"/>
      <c r="F67" s="3"/>
      <c r="G67" s="3"/>
    </row>
    <row r="68" spans="1:8" x14ac:dyDescent="0.25">
      <c r="A68" s="3" t="s">
        <v>11</v>
      </c>
      <c r="B68" s="3"/>
      <c r="C68" s="3" t="s">
        <v>24</v>
      </c>
      <c r="D68" s="3" t="s">
        <v>25</v>
      </c>
      <c r="E68" s="3" t="s">
        <v>28</v>
      </c>
      <c r="F68" s="3" t="s">
        <v>29</v>
      </c>
      <c r="G68" s="3"/>
    </row>
    <row r="69" spans="1:8" x14ac:dyDescent="0.25">
      <c r="A69" s="3">
        <v>60</v>
      </c>
      <c r="B69" s="3" t="s">
        <v>12</v>
      </c>
      <c r="C69" s="3">
        <v>36</v>
      </c>
      <c r="D69" s="3">
        <f>A69-C69</f>
        <v>24</v>
      </c>
      <c r="E69" s="3"/>
      <c r="F69" s="3">
        <v>24</v>
      </c>
      <c r="G69" s="3"/>
    </row>
    <row r="70" spans="1:8" x14ac:dyDescent="0.25">
      <c r="A70" s="3">
        <v>120</v>
      </c>
      <c r="B70" s="3" t="s">
        <v>14</v>
      </c>
      <c r="C70" s="3">
        <v>36</v>
      </c>
      <c r="D70" s="3">
        <f t="shared" ref="D70:D79" si="3">A70-C70</f>
        <v>84</v>
      </c>
      <c r="E70" s="3">
        <v>36</v>
      </c>
      <c r="F70" s="3">
        <f>D71-E71</f>
        <v>48</v>
      </c>
      <c r="G70" s="3"/>
    </row>
    <row r="71" spans="1:8" x14ac:dyDescent="0.25">
      <c r="A71" s="4">
        <v>120</v>
      </c>
      <c r="B71" s="4" t="s">
        <v>15</v>
      </c>
      <c r="C71" s="3">
        <v>36</v>
      </c>
      <c r="D71" s="3">
        <f t="shared" si="3"/>
        <v>84</v>
      </c>
      <c r="E71" s="3">
        <v>36</v>
      </c>
      <c r="F71" s="3">
        <v>48</v>
      </c>
      <c r="G71" s="3"/>
    </row>
    <row r="72" spans="1:8" x14ac:dyDescent="0.25">
      <c r="A72" s="3">
        <v>60</v>
      </c>
      <c r="B72" s="3" t="s">
        <v>16</v>
      </c>
      <c r="C72" s="3">
        <v>12</v>
      </c>
      <c r="D72" s="3">
        <f t="shared" si="3"/>
        <v>48</v>
      </c>
      <c r="E72" s="3">
        <v>12</v>
      </c>
      <c r="F72" s="3">
        <v>36</v>
      </c>
      <c r="G72" s="3"/>
    </row>
    <row r="73" spans="1:8" x14ac:dyDescent="0.25">
      <c r="A73" s="3">
        <v>36</v>
      </c>
      <c r="B73" s="3" t="s">
        <v>17</v>
      </c>
      <c r="C73" s="3">
        <v>12</v>
      </c>
      <c r="D73" s="3">
        <f t="shared" si="3"/>
        <v>24</v>
      </c>
      <c r="E73" s="5">
        <v>12</v>
      </c>
      <c r="F73" s="3">
        <f t="shared" ref="F73:F75" si="4">D74-E74</f>
        <v>12</v>
      </c>
      <c r="G73" s="3"/>
    </row>
    <row r="74" spans="1:8" x14ac:dyDescent="0.25">
      <c r="A74" s="10">
        <v>24</v>
      </c>
      <c r="B74" s="10" t="s">
        <v>18</v>
      </c>
      <c r="C74" s="3"/>
      <c r="D74" s="3">
        <f t="shared" si="3"/>
        <v>24</v>
      </c>
      <c r="E74" s="3">
        <v>12</v>
      </c>
      <c r="F74" s="3">
        <v>12</v>
      </c>
      <c r="G74" s="3"/>
    </row>
    <row r="75" spans="1:8" x14ac:dyDescent="0.25">
      <c r="A75" s="3">
        <v>60</v>
      </c>
      <c r="B75" s="3" t="s">
        <v>19</v>
      </c>
      <c r="C75" s="10">
        <v>18</v>
      </c>
      <c r="D75" s="3">
        <f t="shared" si="3"/>
        <v>42</v>
      </c>
      <c r="E75" s="10">
        <v>18</v>
      </c>
      <c r="F75" s="3">
        <f t="shared" si="4"/>
        <v>24</v>
      </c>
      <c r="G75" s="3"/>
    </row>
    <row r="76" spans="1:8" x14ac:dyDescent="0.25">
      <c r="A76" s="3">
        <v>60</v>
      </c>
      <c r="B76" s="3" t="s">
        <v>20</v>
      </c>
      <c r="C76" s="3">
        <v>18</v>
      </c>
      <c r="D76" s="3">
        <f t="shared" si="3"/>
        <v>42</v>
      </c>
      <c r="E76" s="10">
        <v>18</v>
      </c>
      <c r="F76" s="3">
        <v>24</v>
      </c>
      <c r="G76" s="3"/>
      <c r="H76" s="3"/>
    </row>
    <row r="77" spans="1:8" x14ac:dyDescent="0.25">
      <c r="A77" s="3">
        <v>12</v>
      </c>
      <c r="B77" s="3" t="s">
        <v>21</v>
      </c>
      <c r="C77" s="3"/>
      <c r="D77" s="3">
        <f t="shared" si="3"/>
        <v>12</v>
      </c>
      <c r="E77" s="10">
        <v>6</v>
      </c>
      <c r="F77" s="3">
        <v>6</v>
      </c>
      <c r="G77" s="3"/>
    </row>
    <row r="78" spans="1:8" x14ac:dyDescent="0.25">
      <c r="A78" s="3">
        <v>90</v>
      </c>
      <c r="B78" s="3" t="s">
        <v>22</v>
      </c>
      <c r="C78" s="3">
        <v>30</v>
      </c>
      <c r="D78" s="3">
        <f t="shared" si="3"/>
        <v>60</v>
      </c>
      <c r="E78" s="3">
        <v>30</v>
      </c>
      <c r="F78" s="3">
        <v>30</v>
      </c>
      <c r="G78" s="3"/>
    </row>
    <row r="79" spans="1:8" ht="15.75" thickBot="1" x14ac:dyDescent="0.3">
      <c r="A79" s="3">
        <v>60</v>
      </c>
      <c r="B79" s="3" t="s">
        <v>23</v>
      </c>
      <c r="C79" s="3">
        <v>24</v>
      </c>
      <c r="D79" s="28">
        <f t="shared" si="3"/>
        <v>36</v>
      </c>
      <c r="E79" s="30">
        <v>36</v>
      </c>
      <c r="F79" s="30">
        <v>0</v>
      </c>
      <c r="G79" s="3"/>
      <c r="H79" s="3"/>
    </row>
    <row r="80" spans="1:8" ht="15.75" thickBot="1" x14ac:dyDescent="0.3">
      <c r="D80" s="3">
        <f>SUM(D69:D79)</f>
        <v>480</v>
      </c>
      <c r="E80">
        <f>SUM(E69:E79)</f>
        <v>216</v>
      </c>
      <c r="F80">
        <f>SUM(F69:F79)</f>
        <v>264</v>
      </c>
    </row>
    <row r="81" spans="1:8" ht="15.75" thickBot="1" x14ac:dyDescent="0.3">
      <c r="D81" s="29" t="s">
        <v>26</v>
      </c>
      <c r="F81" s="44">
        <v>1.98</v>
      </c>
      <c r="G81" s="44" t="s">
        <v>32</v>
      </c>
    </row>
    <row r="82" spans="1:8" x14ac:dyDescent="0.25">
      <c r="B82" s="1"/>
      <c r="C82" s="1"/>
      <c r="D82" s="1"/>
    </row>
    <row r="83" spans="1:8" x14ac:dyDescent="0.25">
      <c r="B83" s="1"/>
      <c r="C83" s="1"/>
      <c r="D83" s="1"/>
    </row>
    <row r="84" spans="1:8" x14ac:dyDescent="0.25">
      <c r="A84">
        <v>30</v>
      </c>
      <c r="B84" s="1" t="s">
        <v>30</v>
      </c>
      <c r="C84" s="7"/>
      <c r="D84" s="3"/>
      <c r="E84" s="2"/>
      <c r="F84">
        <v>0.22500000000000001</v>
      </c>
      <c r="G84" t="s">
        <v>32</v>
      </c>
      <c r="H84">
        <v>-0.22500000000000001</v>
      </c>
    </row>
    <row r="85" spans="1:8" x14ac:dyDescent="0.25">
      <c r="A85">
        <v>30</v>
      </c>
      <c r="B85" s="1" t="s">
        <v>31</v>
      </c>
      <c r="C85" s="7"/>
      <c r="D85" s="3"/>
      <c r="E85" s="2"/>
      <c r="F85">
        <v>0.22500000000000001</v>
      </c>
      <c r="G85" t="s">
        <v>32</v>
      </c>
      <c r="H85">
        <v>-0.22500000000000001</v>
      </c>
    </row>
    <row r="86" spans="1:8" ht="15.75" thickBot="1" x14ac:dyDescent="0.3">
      <c r="A86">
        <v>90</v>
      </c>
      <c r="B86" s="1" t="s">
        <v>23</v>
      </c>
      <c r="C86" s="7"/>
      <c r="D86" s="4"/>
      <c r="E86" s="2"/>
      <c r="F86" s="33">
        <v>0.67500000000000004</v>
      </c>
      <c r="G86" t="s">
        <v>32</v>
      </c>
      <c r="H86">
        <v>-0.67500000000000004</v>
      </c>
    </row>
    <row r="87" spans="1:8" x14ac:dyDescent="0.25">
      <c r="C87" s="7"/>
      <c r="D87" s="3"/>
      <c r="E87" s="3"/>
    </row>
    <row r="88" spans="1:8" ht="18.75" x14ac:dyDescent="0.3">
      <c r="C88" s="3"/>
      <c r="D88" s="32"/>
      <c r="E88" s="3"/>
      <c r="F88" s="2"/>
      <c r="H88" s="31">
        <v>0</v>
      </c>
    </row>
    <row r="90" spans="1:8" x14ac:dyDescent="0.25">
      <c r="A90" t="s">
        <v>46</v>
      </c>
    </row>
    <row r="91" spans="1:8" x14ac:dyDescent="0.25">
      <c r="C91" t="s">
        <v>32</v>
      </c>
    </row>
    <row r="92" spans="1:8" x14ac:dyDescent="0.25">
      <c r="A92">
        <v>30</v>
      </c>
      <c r="B92" t="s">
        <v>47</v>
      </c>
      <c r="C92">
        <v>0.22500000000000001</v>
      </c>
    </row>
    <row r="93" spans="1:8" x14ac:dyDescent="0.25">
      <c r="A93">
        <v>156</v>
      </c>
      <c r="B93" t="s">
        <v>48</v>
      </c>
      <c r="C93">
        <v>1.17</v>
      </c>
    </row>
    <row r="94" spans="1:8" x14ac:dyDescent="0.25">
      <c r="A94">
        <v>72</v>
      </c>
      <c r="B94" t="s">
        <v>49</v>
      </c>
      <c r="C94">
        <v>0.54</v>
      </c>
    </row>
    <row r="95" spans="1:8" x14ac:dyDescent="0.25">
      <c r="A95">
        <v>60</v>
      </c>
      <c r="B95" t="s">
        <v>50</v>
      </c>
      <c r="C95">
        <v>0.45</v>
      </c>
    </row>
    <row r="96" spans="1:8" x14ac:dyDescent="0.25">
      <c r="A96">
        <v>36</v>
      </c>
      <c r="B96" t="s">
        <v>17</v>
      </c>
      <c r="C96">
        <v>0.27</v>
      </c>
    </row>
    <row r="97" spans="1:3" x14ac:dyDescent="0.25">
      <c r="A97">
        <v>30</v>
      </c>
      <c r="B97" t="s">
        <v>19</v>
      </c>
      <c r="C97">
        <v>0.22500000000000001</v>
      </c>
    </row>
    <row r="98" spans="1:3" x14ac:dyDescent="0.25">
      <c r="A98">
        <v>48</v>
      </c>
      <c r="B98" t="s">
        <v>20</v>
      </c>
      <c r="C98">
        <v>0.36</v>
      </c>
    </row>
    <row r="99" spans="1:3" x14ac:dyDescent="0.25">
      <c r="A99">
        <v>12</v>
      </c>
      <c r="B99" t="s">
        <v>21</v>
      </c>
      <c r="C99">
        <v>0.09</v>
      </c>
    </row>
    <row r="100" spans="1:3" x14ac:dyDescent="0.25">
      <c r="A100">
        <v>84</v>
      </c>
      <c r="B100" t="s">
        <v>22</v>
      </c>
      <c r="C100">
        <v>0.63</v>
      </c>
    </row>
    <row r="101" spans="1:3" ht="15.75" thickBot="1" x14ac:dyDescent="0.3">
      <c r="A101">
        <v>66</v>
      </c>
      <c r="B101" t="s">
        <v>23</v>
      </c>
      <c r="C101" s="33">
        <v>0.495</v>
      </c>
    </row>
    <row r="102" spans="1:3" x14ac:dyDescent="0.25">
      <c r="C102" s="44">
        <f>SUM(C92:C101)</f>
        <v>4.4550000000000001</v>
      </c>
    </row>
  </sheetData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2021-06-28T13:10:04Z</cp:lastPrinted>
  <dcterms:created xsi:type="dcterms:W3CDTF">2016-01-05T08:38:50Z</dcterms:created>
  <dcterms:modified xsi:type="dcterms:W3CDTF">2021-07-28T12:50:20Z</dcterms:modified>
</cp:coreProperties>
</file>