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DB9BCA5B-13A7-44EA-8267-C3B4BA68FE9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" i="1" l="1"/>
  <c r="K62" i="1"/>
  <c r="K63" i="1"/>
  <c r="K61" i="1"/>
  <c r="E46" i="1"/>
  <c r="E49" i="1" s="1"/>
  <c r="H17" i="1"/>
  <c r="J14" i="1"/>
  <c r="J33" i="1" s="1"/>
  <c r="H14" i="1"/>
  <c r="F14" i="1"/>
  <c r="D14" i="1"/>
  <c r="F13" i="1"/>
  <c r="F12" i="1"/>
  <c r="F11" i="1"/>
  <c r="F10" i="1"/>
  <c r="G67" i="1"/>
  <c r="D46" i="1"/>
  <c r="C46" i="1"/>
  <c r="C49" i="1" s="1"/>
  <c r="I64" i="1"/>
  <c r="I83" i="1" s="1"/>
  <c r="G64" i="1"/>
  <c r="E61" i="1"/>
  <c r="E62" i="1"/>
  <c r="E63" i="1"/>
  <c r="E60" i="1"/>
  <c r="C64" i="1"/>
  <c r="D49" i="1" l="1"/>
  <c r="E64" i="1"/>
</calcChain>
</file>

<file path=xl/sharedStrings.xml><?xml version="1.0" encoding="utf-8"?>
<sst xmlns="http://schemas.openxmlformats.org/spreadsheetml/2006/main" count="64" uniqueCount="35">
  <si>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</si>
  <si>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</si>
  <si>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</si>
  <si>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</si>
  <si>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</si>
  <si>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</si>
  <si>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</si>
  <si>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</si>
  <si>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</si>
  <si>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</si>
  <si>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</si>
  <si>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</si>
  <si>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</si>
  <si>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SOLDE</t>
  </si>
  <si>
    <t>4 BOUTEILLES CASSEES</t>
  </si>
  <si>
    <t>ROCHE DE BELLENE</t>
  </si>
  <si>
    <t>ET SORTIES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</si>
  <si>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</si>
  <si>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</si>
  <si>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</si>
  <si>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</si>
  <si>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</si>
  <si>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</si>
  <si>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</si>
  <si>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</si>
  <si>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</si>
  <si>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</si>
  <si>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</si>
  <si>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</si>
  <si>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DRM 06-2022</t>
  </si>
  <si>
    <t>REPRENDRE A LA FACTURE 2022013</t>
  </si>
  <si>
    <t>REPRENDRE AU DAE 2022-21</t>
  </si>
  <si>
    <t>VENTE VIN SAUVAGE 20220012</t>
  </si>
  <si>
    <t>VENTES 07</t>
  </si>
  <si>
    <t>DAE 2022-20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</si>
</sst>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165" fontId="2" fillId="3" borderId="4" xfId="1" applyNumberFormat="1" applyFont="1" applyFill="1" applyBorder="1"/>
    <xf numFmtId="0" fontId="0" fillId="3" borderId="5" xfId="0" applyFont="1" applyFill="1" applyBorder="1"/>
    <xf numFmtId="0" fontId="0" fillId="2" borderId="7" xfId="0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166" fontId="2" fillId="2" borderId="1" xfId="1" applyNumberFormat="1" applyFont="1" applyFill="1" applyBorder="1"/>
    <xf numFmtId="0" fontId="2" fillId="6" borderId="0" xfId="0" applyFont="1" applyFill="1"/>
    <xf numFmtId="0" fontId="0" fillId="7" borderId="0" xfId="0" applyFill="1"/>
    <xf numFmtId="165" fontId="0" fillId="0" borderId="1" xfId="1" applyNumberFormat="1" applyFont="1" applyFill="1" applyBorder="1"/>
    <xf numFmtId="0" fontId="0" fillId="3" borderId="1" xfId="0" applyFill="1" applyBorder="1"/>
    <xf numFmtId="0" fontId="1" fillId="0" borderId="1" xfId="0" applyFont="1" applyFill="1" applyBorder="1"/>
    <xf numFmtId="0" fontId="6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8" fillId="0" borderId="0" xfId="0" applyFont="1"/>
    <xf numFmtId="0" fontId="8" fillId="0" borderId="1" xfId="0" applyFont="1" applyBorder="1"/>
    <xf numFmtId="0" fontId="8" fillId="2" borderId="0" xfId="0" applyFont="1" applyFill="1"/>
    <xf numFmtId="0" fontId="8" fillId="3" borderId="2" xfId="0" applyFont="1" applyFill="1" applyBorder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3399FF"/>
      <color rgb="FFFF6600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tabSelected="1" topLeftCell="A16" zoomScale="80" zoomScaleNormal="80" workbookViewId="0">
      <selection activeCell="G46" sqref="G46"/>
    </sheetView>
  </sheetViews>
  <sheetFormatPr baseColWidth="10" defaultRowHeight="15" x14ac:dyDescent="0.25"/>
  <cols>
    <col min="1" max="1" width="12.14062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4" t="s">
        <v>29</v>
      </c>
    </row>
    <row r="3" spans="1:16" x14ac:dyDescent="0.25">
      <c r="F3" s="25" t="s">
        <v>30</v>
      </c>
      <c r="G3" s="25"/>
      <c r="H3" s="25"/>
    </row>
    <row r="4" spans="1:16" x14ac:dyDescent="0.25">
      <c r="A4" s="1"/>
      <c r="B4" s="3"/>
      <c r="C4" s="3"/>
      <c r="D4" s="3"/>
      <c r="E4" s="3"/>
      <c r="F4" s="4" t="s">
        <v>31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K7" s="3"/>
      <c r="L7" s="8"/>
      <c r="M7" s="3"/>
      <c r="N7" s="8"/>
      <c r="O7" s="10"/>
      <c r="P7" s="3"/>
    </row>
    <row r="8" spans="1:16" x14ac:dyDescent="0.25">
      <c r="A8" s="3"/>
      <c r="L8" s="8"/>
      <c r="M8" s="3"/>
      <c r="N8" s="8"/>
      <c r="O8" s="10"/>
      <c r="P8" s="3"/>
    </row>
    <row r="9" spans="1:16" x14ac:dyDescent="0.25">
      <c r="A9" s="3"/>
      <c r="E9" t="s">
        <v>12</v>
      </c>
      <c r="G9" t="s">
        <v>18</v>
      </c>
      <c r="H9" t="s">
        <v>13</v>
      </c>
      <c r="J9" t="s">
        <v>13</v>
      </c>
      <c r="L9" s="8"/>
      <c r="M9" s="3"/>
      <c r="N9" s="8"/>
      <c r="O9" s="10"/>
      <c r="P9" s="3"/>
    </row>
    <row r="10" spans="1:16" x14ac:dyDescent="0.25">
      <c r="A10" s="3"/>
      <c r="B10" s="26" t="s">
        <v>7</v>
      </c>
      <c r="C10" s="26" t="s">
        <v>8</v>
      </c>
      <c r="D10">
        <v>1.35</v>
      </c>
      <c r="E10">
        <v>-0.27</v>
      </c>
      <c r="F10">
        <f>SUM(D10:E10)</f>
        <v>1.08</v>
      </c>
      <c r="G10">
        <v>-1.05</v>
      </c>
      <c r="H10" s="34">
        <v>0.03</v>
      </c>
      <c r="I10" s="34" t="s">
        <v>14</v>
      </c>
      <c r="J10">
        <v>0</v>
      </c>
      <c r="L10" s="8"/>
      <c r="M10" s="3"/>
      <c r="N10" s="8"/>
      <c r="O10" s="10"/>
      <c r="P10" s="3"/>
    </row>
    <row r="11" spans="1:16" x14ac:dyDescent="0.25">
      <c r="A11" s="3"/>
      <c r="C11" s="2" t="s">
        <v>9</v>
      </c>
      <c r="D11" s="2">
        <v>0.18</v>
      </c>
      <c r="E11">
        <v>-4.4999999999999998E-2</v>
      </c>
      <c r="F11">
        <f>SUM(D11:E11)</f>
        <v>0.13500000000000001</v>
      </c>
      <c r="H11">
        <v>0.13500000000000001</v>
      </c>
      <c r="J11">
        <v>0.13500000000000001</v>
      </c>
      <c r="L11" s="8"/>
      <c r="M11" s="3"/>
      <c r="N11" s="8"/>
      <c r="O11" s="10"/>
      <c r="P11" s="3"/>
    </row>
    <row r="12" spans="1:16" x14ac:dyDescent="0.25">
      <c r="A12" s="3"/>
      <c r="C12" s="2" t="s">
        <v>10</v>
      </c>
      <c r="D12" s="2">
        <v>3.15</v>
      </c>
      <c r="E12">
        <v>-0.18</v>
      </c>
      <c r="F12">
        <f>SUM(D12:E12)</f>
        <v>2.9699999999999998</v>
      </c>
      <c r="H12">
        <v>2.97</v>
      </c>
      <c r="J12">
        <v>2.97</v>
      </c>
      <c r="L12" s="8"/>
      <c r="M12" s="3"/>
      <c r="N12" s="8"/>
      <c r="O12" s="10"/>
      <c r="P12" s="3"/>
    </row>
    <row r="13" spans="1:16" ht="15.75" thickBot="1" x14ac:dyDescent="0.3">
      <c r="A13" s="3"/>
      <c r="C13" s="2" t="s">
        <v>11</v>
      </c>
      <c r="D13" s="12">
        <v>1.35</v>
      </c>
      <c r="E13">
        <v>-0.09</v>
      </c>
      <c r="F13" s="27">
        <f>SUM(D13:E13)</f>
        <v>1.26</v>
      </c>
      <c r="H13" s="30">
        <v>1.26</v>
      </c>
      <c r="J13" s="30">
        <v>1.26</v>
      </c>
      <c r="L13" s="8"/>
      <c r="M13" s="3"/>
      <c r="N13" s="8"/>
      <c r="O13" s="10"/>
      <c r="P13" s="3"/>
    </row>
    <row r="14" spans="1:16" x14ac:dyDescent="0.25">
      <c r="A14" s="3"/>
      <c r="C14" s="2"/>
      <c r="D14" s="2">
        <f>SUM(D10:D13)</f>
        <v>6.0299999999999994</v>
      </c>
      <c r="F14" s="2">
        <f>SUM(F10:F13)</f>
        <v>5.4449999999999994</v>
      </c>
      <c r="H14" s="31">
        <f>SUM(H10:H13)</f>
        <v>4.3950000000000005</v>
      </c>
      <c r="J14" s="29">
        <f>SUM(J10:J13)</f>
        <v>4.3650000000000002</v>
      </c>
      <c r="L14" s="8"/>
      <c r="M14" s="3"/>
      <c r="N14" s="8"/>
      <c r="O14" s="10"/>
      <c r="P14" s="3"/>
    </row>
    <row r="15" spans="1:16" x14ac:dyDescent="0.25">
      <c r="A15" s="3"/>
      <c r="B15" s="17"/>
      <c r="C15" s="25"/>
      <c r="D15" s="2"/>
      <c r="F15" s="2"/>
      <c r="L15" s="8"/>
      <c r="M15" s="3"/>
      <c r="N15" s="8"/>
      <c r="O15" s="10"/>
      <c r="P15" s="3"/>
    </row>
    <row r="16" spans="1:16" x14ac:dyDescent="0.25">
      <c r="A16" s="3"/>
      <c r="C16" s="2"/>
      <c r="D16" s="2"/>
      <c r="L16" s="8"/>
      <c r="M16" s="3"/>
      <c r="N16" s="8"/>
      <c r="O16" s="10"/>
      <c r="P16" s="3"/>
    </row>
    <row r="17" spans="1:16" x14ac:dyDescent="0.25">
      <c r="A17" s="3"/>
      <c r="B17" t="s">
        <v>15</v>
      </c>
      <c r="C17" s="2"/>
      <c r="D17" s="2"/>
      <c r="F17">
        <v>4.3650000000000002</v>
      </c>
      <c r="G17">
        <v>4.3650000000000002</v>
      </c>
      <c r="H17">
        <f>F17-G17</f>
        <v>0</v>
      </c>
      <c r="J17" s="36">
        <v>0</v>
      </c>
      <c r="L17" s="8"/>
      <c r="M17" s="3"/>
      <c r="N17" s="8"/>
      <c r="O17" s="10"/>
      <c r="P17" s="3"/>
    </row>
    <row r="18" spans="1:16" x14ac:dyDescent="0.25">
      <c r="A18" s="3"/>
      <c r="L18" s="8"/>
      <c r="M18" s="3"/>
      <c r="N18" s="8"/>
      <c r="O18" s="10"/>
      <c r="P18" s="3"/>
    </row>
    <row r="19" spans="1:16" x14ac:dyDescent="0.25">
      <c r="A19" s="3"/>
      <c r="B19" t="s">
        <v>7</v>
      </c>
      <c r="C19" t="s">
        <v>17</v>
      </c>
      <c r="J19" s="37">
        <v>0.45</v>
      </c>
      <c r="L19" s="8"/>
      <c r="M19" s="3"/>
      <c r="N19" s="8"/>
      <c r="O19" s="10"/>
      <c r="P19" s="3"/>
    </row>
    <row r="20" spans="1:16" x14ac:dyDescent="0.25">
      <c r="A20" s="3"/>
      <c r="D20" s="1"/>
      <c r="L20" s="8"/>
      <c r="M20" s="3"/>
      <c r="N20" s="8"/>
      <c r="O20" s="10"/>
      <c r="P20" s="3"/>
    </row>
    <row r="21" spans="1:16" ht="18.75" x14ac:dyDescent="0.3">
      <c r="A21" s="3"/>
      <c r="B21" s="16" t="s">
        <v>19</v>
      </c>
      <c r="C21" s="16"/>
      <c r="D21" s="14"/>
      <c r="L21" s="8"/>
      <c r="M21" s="3"/>
      <c r="N21" s="8"/>
      <c r="O21" s="10"/>
      <c r="P21" s="3"/>
    </row>
    <row r="22" spans="1:16" x14ac:dyDescent="0.25">
      <c r="A22" s="3"/>
      <c r="C22" t="s">
        <v>20</v>
      </c>
      <c r="D22">
        <v>0.18</v>
      </c>
      <c r="J22" s="1"/>
      <c r="L22" s="8"/>
      <c r="M22" s="3"/>
      <c r="N22" s="8"/>
      <c r="O22" s="10"/>
      <c r="P22" s="3"/>
    </row>
    <row r="23" spans="1:16" x14ac:dyDescent="0.25">
      <c r="A23" s="3"/>
      <c r="C23" t="s">
        <v>21</v>
      </c>
      <c r="D23">
        <v>0.58499999999999996</v>
      </c>
      <c r="J23" s="2"/>
      <c r="L23" s="8"/>
      <c r="M23" s="3"/>
      <c r="N23" s="8"/>
      <c r="O23" s="10"/>
      <c r="P23" s="3"/>
    </row>
    <row r="24" spans="1:16" x14ac:dyDescent="0.25">
      <c r="A24" s="3"/>
      <c r="C24" t="s">
        <v>22</v>
      </c>
      <c r="D24">
        <v>0.27</v>
      </c>
      <c r="J24" s="2"/>
      <c r="L24" s="3"/>
      <c r="M24" s="3"/>
      <c r="N24" s="3"/>
      <c r="O24" s="3"/>
      <c r="P24" s="3"/>
    </row>
    <row r="25" spans="1:16" x14ac:dyDescent="0.25">
      <c r="A25" s="3"/>
      <c r="C25" t="s">
        <v>23</v>
      </c>
      <c r="D25">
        <v>0.40500000000000003</v>
      </c>
      <c r="L25" s="3"/>
      <c r="M25" s="3"/>
      <c r="N25" s="3"/>
      <c r="O25" s="3"/>
      <c r="P25" s="3"/>
    </row>
    <row r="26" spans="1:16" x14ac:dyDescent="0.25">
      <c r="A26" s="3"/>
      <c r="C26" t="s">
        <v>24</v>
      </c>
      <c r="D26">
        <v>0.45</v>
      </c>
      <c r="L26" s="3"/>
      <c r="M26" s="3"/>
      <c r="N26" s="3"/>
    </row>
    <row r="27" spans="1:16" x14ac:dyDescent="0.25">
      <c r="A27" s="3"/>
      <c r="C27" t="s">
        <v>25</v>
      </c>
      <c r="D27">
        <v>0.315</v>
      </c>
      <c r="L27" s="3"/>
      <c r="M27" s="3"/>
      <c r="N27" s="3"/>
    </row>
    <row r="28" spans="1:16" x14ac:dyDescent="0.25">
      <c r="A28" s="3"/>
      <c r="C28" t="s">
        <v>26</v>
      </c>
      <c r="D28">
        <v>0.09</v>
      </c>
      <c r="L28" s="3"/>
      <c r="M28" s="3"/>
      <c r="N28" s="3"/>
    </row>
    <row r="29" spans="1:16" x14ac:dyDescent="0.25">
      <c r="C29" t="s">
        <v>27</v>
      </c>
      <c r="D29">
        <v>0.40500000000000003</v>
      </c>
      <c r="L29" s="3"/>
      <c r="M29" s="3"/>
      <c r="N29" s="3"/>
    </row>
    <row r="30" spans="1:16" ht="15.75" thickBot="1" x14ac:dyDescent="0.3">
      <c r="C30" t="s">
        <v>28</v>
      </c>
      <c r="D30" s="27">
        <v>0.18</v>
      </c>
      <c r="L30" s="3"/>
      <c r="M30" s="3"/>
      <c r="N30" s="3"/>
    </row>
    <row r="31" spans="1:16" ht="15.75" thickBot="1" x14ac:dyDescent="0.3">
      <c r="D31" s="3">
        <v>2.88</v>
      </c>
      <c r="E31" t="s">
        <v>0</v>
      </c>
      <c r="J31" s="39">
        <v>2.88</v>
      </c>
      <c r="L31" s="3"/>
      <c r="M31" s="3"/>
      <c r="N31" s="3"/>
    </row>
    <row r="32" spans="1:16" x14ac:dyDescent="0.25">
      <c r="L32" s="3"/>
      <c r="M32" s="3"/>
      <c r="N32" s="3"/>
    </row>
    <row r="33" spans="1:14" x14ac:dyDescent="0.25">
      <c r="J33" s="17">
        <f>SUM(J14:J32)</f>
        <v>7.6950000000000003</v>
      </c>
      <c r="L33" s="3"/>
      <c r="M33" s="3"/>
      <c r="N33" s="3"/>
    </row>
    <row r="34" spans="1:14" ht="19.5" thickBot="1" x14ac:dyDescent="0.35">
      <c r="B34" s="2"/>
      <c r="C34" s="40" t="s">
        <v>3</v>
      </c>
      <c r="D34" s="41"/>
      <c r="E34" s="40" t="s">
        <v>5</v>
      </c>
      <c r="F34" s="28"/>
      <c r="G34" s="28"/>
      <c r="H34" s="28"/>
      <c r="J34" s="9"/>
      <c r="K34" s="3"/>
      <c r="L34" s="3"/>
      <c r="M34" s="3"/>
      <c r="N34" s="3"/>
    </row>
    <row r="35" spans="1:14" x14ac:dyDescent="0.25">
      <c r="B35" s="2"/>
      <c r="C35" s="25"/>
      <c r="D35" s="2"/>
      <c r="E35" s="2"/>
      <c r="F35" s="28"/>
      <c r="G35" s="28"/>
      <c r="H35" s="28"/>
      <c r="J35" s="9"/>
      <c r="K35" s="3"/>
      <c r="L35" s="3"/>
      <c r="M35" s="3"/>
      <c r="N35" s="3"/>
    </row>
    <row r="36" spans="1:14" x14ac:dyDescent="0.25">
      <c r="B36" s="2" t="s">
        <v>32</v>
      </c>
      <c r="C36" s="2"/>
      <c r="D36" s="2"/>
      <c r="E36" s="48">
        <v>1.2150000000000001</v>
      </c>
      <c r="F36" s="28" t="s">
        <v>34</v>
      </c>
      <c r="G36" s="28"/>
      <c r="H36" s="28"/>
      <c r="J36" s="9"/>
      <c r="K36" s="3"/>
      <c r="L36" s="3"/>
      <c r="M36" s="3"/>
      <c r="N36" s="3"/>
    </row>
    <row r="37" spans="1:14" x14ac:dyDescent="0.25">
      <c r="B37" s="2"/>
      <c r="C37" s="2"/>
      <c r="D37" s="2"/>
      <c r="F37" s="28"/>
      <c r="G37" s="28"/>
      <c r="H37" s="28"/>
      <c r="J37" s="9"/>
      <c r="K37" s="3"/>
      <c r="L37" s="3"/>
      <c r="M37" s="3"/>
      <c r="N37" s="3"/>
    </row>
    <row r="38" spans="1:14" x14ac:dyDescent="0.25">
      <c r="B38" s="2"/>
      <c r="C38" s="2"/>
      <c r="D38" s="2"/>
      <c r="F38" s="28"/>
      <c r="G38" s="28"/>
      <c r="H38" s="28"/>
      <c r="J38" s="9"/>
      <c r="K38" s="3"/>
      <c r="L38" s="3"/>
      <c r="M38" s="3"/>
      <c r="N38" s="3"/>
    </row>
    <row r="39" spans="1:14" x14ac:dyDescent="0.25">
      <c r="B39" s="2"/>
      <c r="C39" s="2"/>
      <c r="D39" s="2"/>
      <c r="F39" s="28"/>
      <c r="G39" s="28"/>
      <c r="H39" s="28"/>
      <c r="J39" s="9"/>
      <c r="K39" s="3"/>
      <c r="L39" s="3"/>
      <c r="M39" s="3"/>
      <c r="N39" s="3"/>
    </row>
    <row r="40" spans="1:14" x14ac:dyDescent="0.25">
      <c r="B40" s="2"/>
      <c r="C40" s="2"/>
      <c r="D40" s="2"/>
      <c r="F40" s="28"/>
      <c r="G40" s="28"/>
      <c r="H40" s="28"/>
      <c r="J40" s="9"/>
      <c r="K40" s="3"/>
      <c r="L40" s="3"/>
      <c r="M40" s="3"/>
      <c r="N40" s="3"/>
    </row>
    <row r="41" spans="1:14" x14ac:dyDescent="0.25">
      <c r="B41" s="2"/>
      <c r="C41" s="2"/>
      <c r="D41" s="2"/>
      <c r="E41" s="2"/>
      <c r="F41" s="4"/>
      <c r="G41" s="28"/>
      <c r="H41" s="28"/>
      <c r="J41" s="9"/>
      <c r="K41" s="3"/>
      <c r="L41" s="3"/>
      <c r="M41" s="3"/>
      <c r="N41" s="3"/>
    </row>
    <row r="42" spans="1:14" x14ac:dyDescent="0.25">
      <c r="B42" s="2"/>
      <c r="C42" s="2"/>
      <c r="D42" s="2"/>
      <c r="E42" s="2"/>
      <c r="F42" s="7"/>
      <c r="G42" s="28"/>
      <c r="H42" s="28"/>
      <c r="J42" s="3"/>
      <c r="K42" s="3"/>
      <c r="L42" s="3"/>
      <c r="M42" s="3"/>
      <c r="N42" s="3"/>
    </row>
    <row r="43" spans="1:14" x14ac:dyDescent="0.25">
      <c r="B43" s="6"/>
      <c r="C43" s="5"/>
      <c r="D43" s="7"/>
      <c r="E43" s="33"/>
      <c r="F43" s="7"/>
      <c r="G43" s="4"/>
      <c r="H43" s="1"/>
      <c r="I43" s="3"/>
      <c r="J43" s="3"/>
      <c r="K43" s="3"/>
      <c r="L43" s="3"/>
      <c r="M43" s="3"/>
      <c r="N43" s="3"/>
    </row>
    <row r="44" spans="1:14" x14ac:dyDescent="0.25">
      <c r="B44" s="6"/>
      <c r="C44" s="5"/>
      <c r="D44" s="7"/>
      <c r="E44" s="7"/>
      <c r="F44" s="4"/>
      <c r="G44" s="4"/>
      <c r="H44" s="1"/>
      <c r="I44" s="3"/>
      <c r="J44" s="3"/>
      <c r="K44" s="3"/>
      <c r="L44" s="3"/>
      <c r="M44" s="3"/>
      <c r="N44" s="3"/>
    </row>
    <row r="45" spans="1:14" ht="15.75" thickBot="1" x14ac:dyDescent="0.3">
      <c r="B45" s="6"/>
      <c r="C45" s="38"/>
      <c r="D45" s="32"/>
      <c r="E45" s="42"/>
      <c r="F45" s="4"/>
      <c r="G45" s="4"/>
      <c r="H45" s="1"/>
      <c r="I45" s="3"/>
      <c r="J45" s="3"/>
      <c r="K45" s="3"/>
      <c r="L45" s="3"/>
      <c r="M45" s="3"/>
      <c r="N45" s="3"/>
    </row>
    <row r="46" spans="1:14" x14ac:dyDescent="0.25">
      <c r="A46" s="15"/>
      <c r="B46" s="13"/>
      <c r="C46" s="2">
        <f>SUM(C32:C45)</f>
        <v>0</v>
      </c>
      <c r="D46" s="7">
        <f>SUM(D32:D45)</f>
        <v>0</v>
      </c>
      <c r="E46" s="7">
        <f>SUM(E35:E45)</f>
        <v>1.2150000000000001</v>
      </c>
      <c r="F46" s="3"/>
      <c r="G46" s="4"/>
      <c r="H46" s="1"/>
      <c r="I46" s="3"/>
      <c r="J46" s="3"/>
      <c r="K46" s="3"/>
      <c r="L46" s="3"/>
      <c r="M46" s="3"/>
      <c r="N46" s="3"/>
    </row>
    <row r="47" spans="1:14" x14ac:dyDescent="0.25">
      <c r="A47" s="15"/>
      <c r="B47" s="13" t="s">
        <v>1</v>
      </c>
      <c r="C47" s="2">
        <v>7.6950000000000003</v>
      </c>
      <c r="D47" s="7"/>
      <c r="E47" s="7"/>
      <c r="F47" s="3"/>
      <c r="G47" s="4"/>
      <c r="I47" s="3"/>
      <c r="J47" s="3"/>
      <c r="K47" s="3"/>
      <c r="L47" s="3"/>
      <c r="M47" s="3"/>
      <c r="N47" s="3"/>
    </row>
    <row r="48" spans="1:14" ht="15.75" thickBot="1" x14ac:dyDescent="0.3">
      <c r="A48" s="15"/>
      <c r="B48" s="13" t="s">
        <v>2</v>
      </c>
      <c r="C48" s="11"/>
      <c r="D48" s="43"/>
      <c r="E48" s="43">
        <v>6.48</v>
      </c>
      <c r="F48" s="3"/>
      <c r="G48" s="4"/>
      <c r="I48" s="3"/>
      <c r="J48" s="3"/>
      <c r="K48" s="3"/>
      <c r="L48" s="3"/>
      <c r="M48" s="3"/>
      <c r="N48" s="3"/>
    </row>
    <row r="49" spans="1:14" x14ac:dyDescent="0.25">
      <c r="A49" s="15"/>
      <c r="B49" s="13"/>
      <c r="C49" s="2">
        <f>SUM(C46:C48)</f>
        <v>7.6950000000000003</v>
      </c>
      <c r="D49" s="7">
        <f>SUM(D46:D48)</f>
        <v>0</v>
      </c>
      <c r="E49" s="7">
        <f>SUM(E45:E48)</f>
        <v>7.6950000000000003</v>
      </c>
      <c r="F49" s="3"/>
      <c r="G49" s="4"/>
      <c r="I49" s="3"/>
      <c r="J49" s="3"/>
      <c r="K49" s="3"/>
      <c r="L49" s="3"/>
      <c r="M49" s="3"/>
      <c r="N49" s="3"/>
    </row>
    <row r="50" spans="1:14" ht="15.75" thickBot="1" x14ac:dyDescent="0.3">
      <c r="A50" s="15"/>
      <c r="B50" s="13"/>
      <c r="C50" s="2"/>
      <c r="D50" s="7"/>
      <c r="E50" s="7"/>
      <c r="F50" s="3"/>
      <c r="G50" s="4"/>
      <c r="I50" s="3"/>
      <c r="J50" s="3"/>
      <c r="K50" s="3"/>
      <c r="L50" s="3"/>
      <c r="M50" s="3"/>
      <c r="N50" s="3"/>
    </row>
    <row r="51" spans="1:14" x14ac:dyDescent="0.25">
      <c r="A51" s="15" t="s">
        <v>3</v>
      </c>
      <c r="B51" s="20" t="s">
        <v>0</v>
      </c>
      <c r="C51" s="22">
        <v>0</v>
      </c>
      <c r="D51" s="23">
        <v>0</v>
      </c>
      <c r="E51" s="7"/>
      <c r="F51" s="3"/>
      <c r="G51" s="4"/>
      <c r="I51" s="3"/>
      <c r="J51" s="3"/>
      <c r="K51" s="3"/>
      <c r="L51" s="3"/>
      <c r="M51" s="3"/>
      <c r="N51" s="3"/>
    </row>
    <row r="52" spans="1:14" ht="15" customHeight="1" thickBot="1" x14ac:dyDescent="0.3">
      <c r="A52" s="15" t="s">
        <v>16</v>
      </c>
      <c r="B52" s="21" t="s">
        <v>6</v>
      </c>
      <c r="C52" s="35">
        <v>0</v>
      </c>
      <c r="D52" s="24">
        <v>1.2150000000000001</v>
      </c>
      <c r="E52" s="7"/>
      <c r="F52" s="3"/>
      <c r="G52" s="4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18"/>
      <c r="D53" s="4"/>
      <c r="E53" s="4"/>
      <c r="F53" s="1"/>
      <c r="G53" s="1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19"/>
      <c r="D54" s="4"/>
      <c r="E54" s="4"/>
      <c r="F54" s="1"/>
      <c r="G54" s="1"/>
      <c r="I54" s="3"/>
      <c r="J54" s="3"/>
      <c r="K54" s="3"/>
      <c r="L54" s="3"/>
      <c r="M54" s="3"/>
      <c r="N54" s="3"/>
    </row>
    <row r="55" spans="1:14" x14ac:dyDescent="0.25">
      <c r="A55" s="3"/>
      <c r="B55" s="3"/>
      <c r="C55" s="3"/>
      <c r="D55" s="3"/>
      <c r="E55" s="4"/>
      <c r="F55" s="4"/>
      <c r="G55" s="3"/>
    </row>
    <row r="56" spans="1:14" x14ac:dyDescent="0.25">
      <c r="A56" s="3"/>
      <c r="B56" s="3"/>
      <c r="C56" s="3"/>
      <c r="D56" s="3"/>
      <c r="E56" s="3"/>
      <c r="F56" s="3"/>
      <c r="G56" s="3"/>
    </row>
    <row r="57" spans="1:14" x14ac:dyDescent="0.25">
      <c r="A57" s="1"/>
      <c r="B57" s="1"/>
      <c r="C57" s="1"/>
      <c r="D57" s="3"/>
      <c r="E57" s="1"/>
      <c r="F57" s="1"/>
      <c r="G57" s="1"/>
      <c r="H57" s="1"/>
      <c r="I57" s="1"/>
    </row>
    <row r="58" spans="1:14" ht="18.75" x14ac:dyDescent="0.3">
      <c r="K58" s="14"/>
    </row>
    <row r="59" spans="1:14" ht="23.25" x14ac:dyDescent="0.35">
      <c r="D59" t="s">
        <v>12</v>
      </c>
      <c r="F59" t="s">
        <v>18</v>
      </c>
      <c r="G59" t="s">
        <v>13</v>
      </c>
      <c r="I59" t="s">
        <v>13</v>
      </c>
      <c r="J59" t="s">
        <v>33</v>
      </c>
      <c r="K59" s="44" t="s">
        <v>13</v>
      </c>
    </row>
    <row r="60" spans="1:14" ht="23.25" x14ac:dyDescent="0.35">
      <c r="A60" s="26" t="s">
        <v>7</v>
      </c>
      <c r="B60" s="26" t="s">
        <v>8</v>
      </c>
      <c r="C60">
        <v>1.35</v>
      </c>
      <c r="D60">
        <v>-0.27</v>
      </c>
      <c r="E60">
        <f>SUM(C60:D60)</f>
        <v>1.08</v>
      </c>
      <c r="F60">
        <v>-1.05</v>
      </c>
      <c r="G60" s="34">
        <v>0.03</v>
      </c>
      <c r="H60" s="34" t="s">
        <v>14</v>
      </c>
      <c r="I60">
        <v>0</v>
      </c>
      <c r="K60" s="44"/>
    </row>
    <row r="61" spans="1:14" ht="23.25" x14ac:dyDescent="0.35">
      <c r="B61" s="2" t="s">
        <v>9</v>
      </c>
      <c r="C61" s="2">
        <v>0.18</v>
      </c>
      <c r="D61">
        <v>-4.4999999999999998E-2</v>
      </c>
      <c r="E61">
        <f>SUM(C61:D61)</f>
        <v>0.13500000000000001</v>
      </c>
      <c r="G61">
        <v>0.13500000000000001</v>
      </c>
      <c r="I61">
        <v>0.13500000000000001</v>
      </c>
      <c r="J61">
        <v>-4.4999999999999998E-2</v>
      </c>
      <c r="K61" s="44">
        <f>I61+J61</f>
        <v>9.0000000000000011E-2</v>
      </c>
    </row>
    <row r="62" spans="1:14" ht="23.25" x14ac:dyDescent="0.35">
      <c r="B62" s="2" t="s">
        <v>10</v>
      </c>
      <c r="C62" s="2">
        <v>3.15</v>
      </c>
      <c r="D62">
        <v>-0.18</v>
      </c>
      <c r="E62">
        <f>SUM(C62:D62)</f>
        <v>2.9699999999999998</v>
      </c>
      <c r="G62">
        <v>2.97</v>
      </c>
      <c r="I62">
        <v>2.97</v>
      </c>
      <c r="J62">
        <v>-0.45</v>
      </c>
      <c r="K62" s="44">
        <f t="shared" ref="K62:K63" si="0">I62+J62</f>
        <v>2.52</v>
      </c>
    </row>
    <row r="63" spans="1:14" ht="24" thickBot="1" x14ac:dyDescent="0.4">
      <c r="B63" s="2" t="s">
        <v>11</v>
      </c>
      <c r="C63" s="12">
        <v>1.35</v>
      </c>
      <c r="D63">
        <v>-0.09</v>
      </c>
      <c r="E63" s="27">
        <f>SUM(C63:D63)</f>
        <v>1.26</v>
      </c>
      <c r="G63" s="30">
        <v>1.26</v>
      </c>
      <c r="I63" s="30">
        <v>1.26</v>
      </c>
      <c r="J63">
        <v>-0.27</v>
      </c>
      <c r="K63" s="45">
        <f t="shared" si="0"/>
        <v>0.99</v>
      </c>
    </row>
    <row r="64" spans="1:14" ht="23.25" x14ac:dyDescent="0.35">
      <c r="B64" s="2"/>
      <c r="C64" s="2">
        <f>SUM(C60:C63)</f>
        <v>6.0299999999999994</v>
      </c>
      <c r="E64" s="2">
        <f>SUM(E60:E63)</f>
        <v>5.4449999999999994</v>
      </c>
      <c r="G64" s="31">
        <f>SUM(G60:G63)</f>
        <v>4.3950000000000005</v>
      </c>
      <c r="I64" s="29">
        <f>SUM(I60:I63)</f>
        <v>4.3650000000000002</v>
      </c>
      <c r="K64" s="46">
        <f>SUM(K61:K63)</f>
        <v>3.5999999999999996</v>
      </c>
    </row>
    <row r="65" spans="1:11" ht="23.25" x14ac:dyDescent="0.35">
      <c r="A65" s="17"/>
      <c r="B65" s="25"/>
      <c r="C65" s="2"/>
      <c r="E65" s="2"/>
      <c r="K65" s="44"/>
    </row>
    <row r="66" spans="1:11" ht="23.25" x14ac:dyDescent="0.35">
      <c r="B66" s="2"/>
      <c r="C66" s="2"/>
      <c r="K66" s="44"/>
    </row>
    <row r="67" spans="1:11" ht="23.25" x14ac:dyDescent="0.35">
      <c r="A67" t="s">
        <v>15</v>
      </c>
      <c r="B67" s="2"/>
      <c r="C67" s="2"/>
      <c r="E67">
        <v>4.3650000000000002</v>
      </c>
      <c r="F67">
        <v>4.3650000000000002</v>
      </c>
      <c r="G67">
        <f>E67-F67</f>
        <v>0</v>
      </c>
      <c r="I67" s="36">
        <v>0</v>
      </c>
      <c r="K67" s="44"/>
    </row>
    <row r="68" spans="1:11" ht="23.25" x14ac:dyDescent="0.35">
      <c r="K68" s="44"/>
    </row>
    <row r="69" spans="1:11" ht="23.25" x14ac:dyDescent="0.35">
      <c r="A69" t="s">
        <v>7</v>
      </c>
      <c r="B69" t="s">
        <v>17</v>
      </c>
      <c r="I69" s="37">
        <v>0.45</v>
      </c>
      <c r="J69">
        <v>-0.45</v>
      </c>
      <c r="K69" s="44">
        <v>0</v>
      </c>
    </row>
    <row r="70" spans="1:11" ht="23.25" x14ac:dyDescent="0.35">
      <c r="C70" s="1"/>
      <c r="K70" s="44"/>
    </row>
    <row r="71" spans="1:11" ht="23.25" x14ac:dyDescent="0.35">
      <c r="A71" s="16" t="s">
        <v>19</v>
      </c>
      <c r="B71" s="16"/>
      <c r="C71" s="14"/>
      <c r="K71" s="44"/>
    </row>
    <row r="72" spans="1:11" ht="23.25" x14ac:dyDescent="0.35">
      <c r="B72" t="s">
        <v>20</v>
      </c>
      <c r="C72">
        <v>0.18</v>
      </c>
      <c r="I72" s="1"/>
      <c r="K72" s="44"/>
    </row>
    <row r="73" spans="1:11" ht="23.25" x14ac:dyDescent="0.35">
      <c r="B73" t="s">
        <v>21</v>
      </c>
      <c r="C73">
        <v>0.58499999999999996</v>
      </c>
      <c r="I73" s="2"/>
      <c r="K73" s="44"/>
    </row>
    <row r="74" spans="1:11" ht="23.25" x14ac:dyDescent="0.35">
      <c r="B74" t="s">
        <v>22</v>
      </c>
      <c r="C74">
        <v>0.27</v>
      </c>
      <c r="I74" s="2"/>
      <c r="K74" s="44"/>
    </row>
    <row r="75" spans="1:11" ht="23.25" x14ac:dyDescent="0.35">
      <c r="B75" t="s">
        <v>23</v>
      </c>
      <c r="C75">
        <v>0.40500000000000003</v>
      </c>
      <c r="K75" s="44"/>
    </row>
    <row r="76" spans="1:11" ht="23.25" x14ac:dyDescent="0.35">
      <c r="B76" t="s">
        <v>24</v>
      </c>
      <c r="C76">
        <v>0.45</v>
      </c>
      <c r="K76" s="44"/>
    </row>
    <row r="77" spans="1:11" ht="23.25" x14ac:dyDescent="0.35">
      <c r="B77" t="s">
        <v>25</v>
      </c>
      <c r="C77">
        <v>0.315</v>
      </c>
      <c r="K77" s="44"/>
    </row>
    <row r="78" spans="1:11" ht="23.25" x14ac:dyDescent="0.35">
      <c r="B78" t="s">
        <v>26</v>
      </c>
      <c r="C78">
        <v>0.09</v>
      </c>
      <c r="K78" s="44"/>
    </row>
    <row r="79" spans="1:11" ht="23.25" x14ac:dyDescent="0.35">
      <c r="B79" t="s">
        <v>27</v>
      </c>
      <c r="C79">
        <v>0.40500000000000003</v>
      </c>
      <c r="K79" s="44"/>
    </row>
    <row r="80" spans="1:11" ht="24" thickBot="1" x14ac:dyDescent="0.4">
      <c r="B80" t="s">
        <v>28</v>
      </c>
      <c r="C80" s="27">
        <v>0.18</v>
      </c>
      <c r="K80" s="44"/>
    </row>
    <row r="81" spans="3:11" ht="24" thickBot="1" x14ac:dyDescent="0.4">
      <c r="C81" s="3">
        <v>2.88</v>
      </c>
      <c r="D81" t="s">
        <v>0</v>
      </c>
      <c r="I81" s="39">
        <v>2.88</v>
      </c>
      <c r="K81" s="47">
        <v>2.88</v>
      </c>
    </row>
    <row r="82" spans="3:11" ht="23.25" x14ac:dyDescent="0.35">
      <c r="K82" s="44"/>
    </row>
    <row r="83" spans="3:11" ht="23.25" x14ac:dyDescent="0.35">
      <c r="I83" s="17">
        <f>SUM(I64:I82)</f>
        <v>7.6950000000000003</v>
      </c>
      <c r="K83" s="44">
        <v>6.48</v>
      </c>
    </row>
    <row r="84" spans="3:11" ht="23.25" x14ac:dyDescent="0.35">
      <c r="K84" s="44"/>
    </row>
    <row r="85" spans="3:11" ht="18.75" x14ac:dyDescent="0.3">
      <c r="K85" s="14"/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2022-07-22T13:33:21Z</cp:lastPrinted>
  <dcterms:created xsi:type="dcterms:W3CDTF">2016-01-05T08:38:50Z</dcterms:created>
  <dcterms:modified xsi:type="dcterms:W3CDTF">2022-07-22T13:33:26Z</dcterms:modified>
</cp:coreProperties>
</file>