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GROUPE FLORENTIN 2021\FRANCE AUDITION\"/>
    </mc:Choice>
  </mc:AlternateContent>
  <xr:revisionPtr revIDLastSave="0" documentId="13_ncr:1_{50C199D8-0169-4C1C-9EBD-FAA5298340EF}" xr6:coauthVersionLast="47" xr6:coauthVersionMax="47" xr10:uidLastSave="{00000000-0000-0000-0000-000000000000}"/>
  <bookViews>
    <workbookView xWindow="-120" yWindow="-120" windowWidth="38640" windowHeight="21240" activeTab="1" xr2:uid="{AFD331CE-2122-4F03-8A12-FA1E7FBB0B00}"/>
  </bookViews>
  <sheets>
    <sheet name="Feuil1" sheetId="1" r:id="rId1"/>
    <sheet name="TVA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1" i="2" l="1"/>
  <c r="B25" i="2"/>
  <c r="B26" i="2" s="1"/>
  <c r="D25" i="2"/>
  <c r="D26" i="2" s="1"/>
</calcChain>
</file>

<file path=xl/sharedStrings.xml><?xml version="1.0" encoding="utf-8"?>
<sst xmlns="http://schemas.openxmlformats.org/spreadsheetml/2006/main" count="15" uniqueCount="14">
  <si>
    <t xml:space="preserve">FRANCE AUDITION </t>
  </si>
  <si>
    <t xml:space="preserve">RECIPROQUE </t>
  </si>
  <si>
    <t>D</t>
  </si>
  <si>
    <t>C</t>
  </si>
  <si>
    <t>FOURNISSEUR MIEUX ENTENDRE</t>
  </si>
  <si>
    <t>COMPTE COURANT MIEUX ENTENDRE</t>
  </si>
  <si>
    <t>AUDIOPRO CTE 467100</t>
  </si>
  <si>
    <t>DEB CRED CTE 467201 MIEUX ENTENDRE</t>
  </si>
  <si>
    <t>CONTRÔLE TVA France AUDITION 2021</t>
  </si>
  <si>
    <t>HT 5,5%</t>
  </si>
  <si>
    <t>HT 20%</t>
  </si>
  <si>
    <t>TVA</t>
  </si>
  <si>
    <t xml:space="preserve">TVA COMPTA </t>
  </si>
  <si>
    <t>total 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</si>
</sst>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0" xfId="0" applyFont="1"/>
    <xf numFmtId="14" fontId="2" fillId="0" borderId="0" xfId="0" applyNumberFormat="1" applyFont="1"/>
    <xf numFmtId="0" fontId="0" fillId="0" borderId="1" xfId="0" applyBorder="1"/>
    <xf numFmtId="43" fontId="0" fillId="0" borderId="0" xfId="0" applyNumberFormat="1"/>
    <xf numFmtId="164" fontId="0" fillId="0" borderId="0" xfId="0" applyNumberFormat="1"/>
    <xf numFmtId="43" fontId="2" fillId="0" borderId="0" xfId="0" applyNumberFormat="1" applyFont="1"/>
    <xf numFmtId="43" fontId="2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Violet 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9601C-D668-4809-8A10-A643DE1EE5A8}">
  <dimension ref="A1:D14"/>
  <sheetViews>
    <sheetView topLeftCell="A13" workbookViewId="0">
      <selection activeCell="A18" sqref="A18"/>
    </sheetView>
  </sheetViews>
  <sheetFormatPr baseColWidth="10" defaultRowHeight="15" x14ac:dyDescent="0.25"/>
  <cols>
    <col min="2" max="2" width="26.85546875" customWidth="1"/>
  </cols>
  <sheetData>
    <row r="1" spans="1:4" x14ac:dyDescent="0.25">
      <c r="A1" s="3" t="s">
        <v>0</v>
      </c>
      <c r="B1" s="3"/>
      <c r="C1" s="3"/>
    </row>
    <row r="2" spans="1:4" x14ac:dyDescent="0.25">
      <c r="A2" s="3"/>
      <c r="B2" s="3"/>
      <c r="C2" s="3"/>
    </row>
    <row r="3" spans="1:4" x14ac:dyDescent="0.25">
      <c r="A3" s="4">
        <v>44561</v>
      </c>
      <c r="B3" s="3"/>
      <c r="C3" s="3"/>
    </row>
    <row r="4" spans="1:4" x14ac:dyDescent="0.25">
      <c r="A4" s="3"/>
      <c r="B4" s="3"/>
      <c r="C4" s="3"/>
    </row>
    <row r="6" spans="1:4" x14ac:dyDescent="0.25">
      <c r="A6" t="s">
        <v>1</v>
      </c>
      <c r="C6" t="s">
        <v>2</v>
      </c>
      <c r="D6" s="1" t="s">
        <v>3</v>
      </c>
    </row>
    <row r="8" spans="1:4" x14ac:dyDescent="0.25">
      <c r="A8" t="s">
        <v>4</v>
      </c>
      <c r="C8" s="2"/>
      <c r="D8" s="2">
        <v>8805.0499999999993</v>
      </c>
    </row>
    <row r="9" spans="1:4" x14ac:dyDescent="0.25">
      <c r="C9" s="2"/>
    </row>
    <row r="10" spans="1:4" x14ac:dyDescent="0.25">
      <c r="A10" t="s">
        <v>5</v>
      </c>
      <c r="C10" s="2">
        <v>6200.66</v>
      </c>
    </row>
    <row r="11" spans="1:4" x14ac:dyDescent="0.25">
      <c r="C11" s="2"/>
    </row>
    <row r="12" spans="1:4" x14ac:dyDescent="0.25">
      <c r="A12" t="s">
        <v>6</v>
      </c>
      <c r="C12" s="2">
        <v>953.66</v>
      </c>
    </row>
    <row r="13" spans="1:4" x14ac:dyDescent="0.25">
      <c r="C13" s="2"/>
    </row>
    <row r="14" spans="1:4" x14ac:dyDescent="0.25">
      <c r="A14" t="s">
        <v>7</v>
      </c>
      <c r="C14" s="2">
        <v>665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59CF9-BD15-4B95-8A5C-78E2DECFC006}">
  <dimension ref="A1:E31"/>
  <sheetViews>
    <sheetView tabSelected="1" workbookViewId="0">
      <selection activeCell="E34" sqref="E34"/>
    </sheetView>
  </sheetViews>
  <sheetFormatPr baseColWidth="10" defaultRowHeight="15" x14ac:dyDescent="0.25"/>
  <cols>
    <col min="1" max="1" width="14.140625" customWidth="1"/>
    <col min="2" max="2" width="11.85546875" bestFit="1" customWidth="1"/>
  </cols>
  <sheetData>
    <row r="1" spans="1:4" x14ac:dyDescent="0.25">
      <c r="A1" t="s">
        <v>8</v>
      </c>
    </row>
    <row r="3" spans="1:4" x14ac:dyDescent="0.25">
      <c r="B3" t="s">
        <v>9</v>
      </c>
      <c r="D3" t="s">
        <v>10</v>
      </c>
    </row>
    <row r="4" spans="1:4" x14ac:dyDescent="0.25">
      <c r="A4">
        <v>707200</v>
      </c>
      <c r="B4" s="2">
        <v>129870.67</v>
      </c>
    </row>
    <row r="5" spans="1:4" x14ac:dyDescent="0.25">
      <c r="B5" s="2"/>
    </row>
    <row r="6" spans="1:4" x14ac:dyDescent="0.25">
      <c r="A6">
        <v>707201</v>
      </c>
      <c r="B6" s="2">
        <v>197321.25</v>
      </c>
    </row>
    <row r="7" spans="1:4" x14ac:dyDescent="0.25">
      <c r="B7" s="2"/>
    </row>
    <row r="8" spans="1:4" x14ac:dyDescent="0.25">
      <c r="A8">
        <v>707230</v>
      </c>
      <c r="B8" s="2">
        <v>236.02</v>
      </c>
    </row>
    <row r="9" spans="1:4" x14ac:dyDescent="0.25">
      <c r="B9" s="2"/>
    </row>
    <row r="10" spans="1:4" x14ac:dyDescent="0.25">
      <c r="A10">
        <v>707231</v>
      </c>
      <c r="B10" s="2">
        <v>-161.13999999999999</v>
      </c>
    </row>
    <row r="11" spans="1:4" x14ac:dyDescent="0.25">
      <c r="B11" s="2"/>
    </row>
    <row r="12" spans="1:4" x14ac:dyDescent="0.25">
      <c r="A12">
        <v>707240</v>
      </c>
      <c r="B12" s="2">
        <v>4626.68</v>
      </c>
    </row>
    <row r="13" spans="1:4" x14ac:dyDescent="0.25">
      <c r="B13" s="2"/>
      <c r="D13" s="2"/>
    </row>
    <row r="14" spans="1:4" x14ac:dyDescent="0.25">
      <c r="A14">
        <v>707241</v>
      </c>
      <c r="B14" s="2">
        <v>4227.95</v>
      </c>
      <c r="D14" s="2"/>
    </row>
    <row r="15" spans="1:4" x14ac:dyDescent="0.25">
      <c r="B15" s="2"/>
      <c r="D15" s="2"/>
    </row>
    <row r="16" spans="1:4" x14ac:dyDescent="0.25">
      <c r="A16">
        <v>707300</v>
      </c>
      <c r="B16" s="2"/>
      <c r="D16" s="2">
        <v>1008.31</v>
      </c>
    </row>
    <row r="17" spans="1:5" x14ac:dyDescent="0.25">
      <c r="B17" s="2"/>
      <c r="D17" s="2"/>
    </row>
    <row r="18" spans="1:5" x14ac:dyDescent="0.25">
      <c r="A18">
        <v>707301</v>
      </c>
      <c r="B18" s="2"/>
      <c r="D18" s="2">
        <v>1489.75</v>
      </c>
    </row>
    <row r="19" spans="1:5" x14ac:dyDescent="0.25">
      <c r="B19" s="2"/>
      <c r="D19" s="2"/>
    </row>
    <row r="20" spans="1:5" x14ac:dyDescent="0.25">
      <c r="A20">
        <v>708800</v>
      </c>
      <c r="B20" s="2">
        <v>0</v>
      </c>
      <c r="D20" s="2">
        <v>707.5</v>
      </c>
    </row>
    <row r="21" spans="1:5" x14ac:dyDescent="0.25">
      <c r="B21" s="2"/>
    </row>
    <row r="22" spans="1:5" x14ac:dyDescent="0.25">
      <c r="A22">
        <v>708801</v>
      </c>
      <c r="B22" s="2">
        <v>1510.9</v>
      </c>
    </row>
    <row r="23" spans="1:5" x14ac:dyDescent="0.25">
      <c r="B23" s="2"/>
    </row>
    <row r="24" spans="1:5" x14ac:dyDescent="0.25">
      <c r="B24" s="5"/>
      <c r="D24" s="5"/>
    </row>
    <row r="25" spans="1:5" x14ac:dyDescent="0.25">
      <c r="B25" s="6">
        <f>SUM(B4:B24)</f>
        <v>337632.33</v>
      </c>
      <c r="D25">
        <f>SUM(D4:D24)</f>
        <v>3205.56</v>
      </c>
    </row>
    <row r="26" spans="1:5" x14ac:dyDescent="0.25">
      <c r="A26" t="s">
        <v>11</v>
      </c>
      <c r="B26" s="7">
        <f>B25*0.055</f>
        <v>18569.778150000002</v>
      </c>
      <c r="D26">
        <f>D25*0.2</f>
        <v>641.11200000000008</v>
      </c>
    </row>
    <row r="29" spans="1:5" x14ac:dyDescent="0.25">
      <c r="A29" t="s">
        <v>12</v>
      </c>
      <c r="B29" s="2">
        <v>18614.64</v>
      </c>
      <c r="D29" s="9">
        <v>640.84</v>
      </c>
      <c r="E29" s="3" t="s">
        <v>13</v>
      </c>
    </row>
    <row r="30" spans="1:5" x14ac:dyDescent="0.25">
      <c r="B30">
        <v>-44.52</v>
      </c>
    </row>
    <row r="31" spans="1:5" x14ac:dyDescent="0.25">
      <c r="A31" s="3" t="s">
        <v>13</v>
      </c>
      <c r="B31" s="8">
        <f>SUM(B29:B30)</f>
        <v>18570.12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TVA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2022-04-21T14:22:48Z</cp:lastPrinted>
  <dcterms:created xsi:type="dcterms:W3CDTF">2022-04-12T09:29:32Z</dcterms:created>
  <dcterms:modified xsi:type="dcterms:W3CDTF">2022-04-21T14:23:27Z</dcterms:modified>
</cp:coreProperties>
</file>