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1-2022\"/>
    </mc:Choice>
  </mc:AlternateContent>
  <xr:revisionPtr revIDLastSave="0" documentId="8_{B94C8967-A715-4464-9F80-4ABD0F793FBA}" xr6:coauthVersionLast="47" xr6:coauthVersionMax="47" xr10:uidLastSave="{00000000-0000-0000-0000-000000000000}"/>
  <bookViews>
    <workbookView xWindow="-120" yWindow="-120" windowWidth="38640" windowHeight="21240" activeTab="1" xr2:uid="{446A50E4-C05D-4189-B484-1A5A030CCBE2}"/>
  </bookViews>
  <sheets>
    <sheet name="mat seches" sheetId="1" r:id="rId1"/>
    <sheet name="hu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1" i="2"/>
  <c r="E34" i="1"/>
  <c r="E30" i="1"/>
  <c r="E31" i="1"/>
  <c r="E32" i="1"/>
  <c r="E33" i="1"/>
  <c r="E29" i="1"/>
  <c r="E27" i="1"/>
  <c r="E25" i="1"/>
  <c r="E26" i="1"/>
  <c r="E22" i="1"/>
  <c r="E23" i="1"/>
  <c r="E24" i="1"/>
  <c r="E21" i="1"/>
  <c r="E18" i="1"/>
  <c r="E16" i="1"/>
  <c r="E17" i="1"/>
  <c r="E14" i="1"/>
  <c r="E15" i="1"/>
  <c r="E13" i="1"/>
  <c r="E11" i="1"/>
  <c r="E9" i="1"/>
  <c r="E10" i="1"/>
  <c r="E8" i="1"/>
  <c r="E5" i="1"/>
  <c r="E6" i="1"/>
  <c r="E4" i="1"/>
</calcChain>
</file>

<file path=xl/sharedStrings.xml><?xml version="1.0" encoding="utf-8"?>
<sst xmlns="http://schemas.openxmlformats.org/spreadsheetml/2006/main" count="43" uniqueCount="38">
  <si>
    <t>LES STOCKS DE MATIERES SECHES</t>
  </si>
  <si>
    <t xml:space="preserve">BOUCHONS </t>
  </si>
  <si>
    <t>HT</t>
  </si>
  <si>
    <t xml:space="preserve">QTES </t>
  </si>
  <si>
    <t>PU</t>
  </si>
  <si>
    <t>MAV</t>
  </si>
  <si>
    <t>RACHAT A FP</t>
  </si>
  <si>
    <t xml:space="preserve">BOUTEILLES </t>
  </si>
  <si>
    <t>0,75L</t>
  </si>
  <si>
    <t>MAG</t>
  </si>
  <si>
    <t>JERO</t>
  </si>
  <si>
    <t>SUCRE</t>
  </si>
  <si>
    <t>KG</t>
  </si>
  <si>
    <t xml:space="preserve">ETIQUETTES </t>
  </si>
  <si>
    <t>CE BLANCHES</t>
  </si>
  <si>
    <t>ETIQUETTES</t>
  </si>
  <si>
    <t xml:space="preserve">CAPSULES </t>
  </si>
  <si>
    <t xml:space="preserve">FISCALISEES </t>
  </si>
  <si>
    <t>BLLES 75CL</t>
  </si>
  <si>
    <t>NEUTRES</t>
  </si>
  <si>
    <t>BLLES</t>
  </si>
  <si>
    <t>EMBALLAGES</t>
  </si>
  <si>
    <t>CT1</t>
  </si>
  <si>
    <t>CT3</t>
  </si>
  <si>
    <t>MG2</t>
  </si>
  <si>
    <t>CB3</t>
  </si>
  <si>
    <t>CB JERO</t>
  </si>
  <si>
    <t xml:space="preserve">DOMAINE AF GROS </t>
  </si>
  <si>
    <t xml:space="preserve">HUILE OLIVES </t>
  </si>
  <si>
    <t xml:space="preserve">STOCK AF GROS </t>
  </si>
  <si>
    <t xml:space="preserve">BLLES PLEINES </t>
  </si>
  <si>
    <t>françois Mongeot</t>
  </si>
  <si>
    <t xml:space="preserve">BLLES VIDES </t>
  </si>
  <si>
    <t>QTES</t>
  </si>
  <si>
    <t>PU HT</t>
  </si>
  <si>
    <t xml:space="preserve">ETIQUETTES RONDES </t>
  </si>
  <si>
    <t xml:space="preserve">CPASULES </t>
  </si>
  <si>
    <t>CARTONS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</si>
</sst>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3" fillId="0" borderId="0" xfId="1" applyFont="1"/>
    <xf numFmtId="43" fontId="1" fillId="0" borderId="0" xfId="1" applyFont="1" applyBorder="1"/>
    <xf numFmtId="43" fontId="1" fillId="0" borderId="1" xfId="1" applyFont="1" applyBorder="1"/>
    <xf numFmtId="43" fontId="3" fillId="0" borderId="0" xfId="0" applyNumberFormat="1" applyFont="1" applyBorder="1"/>
    <xf numFmtId="0" fontId="4" fillId="0" borderId="0" xfId="0" applyFont="1"/>
    <xf numFmtId="43" fontId="3" fillId="0" borderId="0" xfId="0" applyNumberFormat="1" applyFont="1"/>
    <xf numFmtId="166" fontId="0" fillId="0" borderId="0" xfId="0" applyNumberFormat="1"/>
    <xf numFmtId="166" fontId="0" fillId="0" borderId="1" xfId="0" applyNumberFormat="1" applyBorder="1"/>
    <xf numFmtId="166" fontId="3" fillId="0" borderId="0" xfId="0" applyNumberFormat="1" applyFont="1"/>
    <xf numFmtId="0" fontId="5" fillId="0" borderId="0" xfId="0" applyFont="1"/>
    <xf numFmtId="14" fontId="3" fillId="0" borderId="0" xfId="0" applyNumberFormat="1" applyFont="1"/>
    <xf numFmtId="0" fontId="6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77CB-0AA4-4C74-9838-56A6CC6616C1}">
  <sheetPr>
    <pageSetUpPr fitToPage="1"/>
  </sheetPr>
  <dimension ref="A1:E34"/>
  <sheetViews>
    <sheetView workbookViewId="0">
      <selection activeCell="C42" sqref="C42"/>
    </sheetView>
  </sheetViews>
  <sheetFormatPr baseColWidth="10" defaultRowHeight="15" x14ac:dyDescent="0.25"/>
  <cols>
    <col min="1" max="1" width="17" customWidth="1"/>
    <col min="2" max="2" width="28.140625" customWidth="1"/>
    <col min="5" max="5" width="20.5703125" customWidth="1"/>
  </cols>
  <sheetData>
    <row r="1" spans="1:5" ht="21" x14ac:dyDescent="0.35">
      <c r="A1" s="1">
        <v>44773</v>
      </c>
      <c r="C1" s="17" t="s">
        <v>27</v>
      </c>
      <c r="D1" s="17"/>
    </row>
    <row r="2" spans="1:5" x14ac:dyDescent="0.25">
      <c r="A2" s="2" t="s">
        <v>0</v>
      </c>
      <c r="B2" s="2"/>
    </row>
    <row r="3" spans="1:5" x14ac:dyDescent="0.25">
      <c r="C3" t="s">
        <v>3</v>
      </c>
      <c r="D3" t="s">
        <v>4</v>
      </c>
      <c r="E3" s="5" t="s">
        <v>2</v>
      </c>
    </row>
    <row r="4" spans="1:5" x14ac:dyDescent="0.25">
      <c r="A4" t="s">
        <v>1</v>
      </c>
      <c r="B4" t="s">
        <v>6</v>
      </c>
      <c r="C4">
        <v>3739</v>
      </c>
      <c r="D4" s="5">
        <v>0.38600000000000001</v>
      </c>
      <c r="E4" s="6">
        <f>C4*D4</f>
        <v>1443.2540000000001</v>
      </c>
    </row>
    <row r="5" spans="1:5" x14ac:dyDescent="0.25">
      <c r="B5" t="s">
        <v>5</v>
      </c>
      <c r="C5">
        <v>8500</v>
      </c>
      <c r="D5" s="5">
        <v>0.40699999999999997</v>
      </c>
      <c r="E5" s="7">
        <f>C5*D5</f>
        <v>3459.4999999999995</v>
      </c>
    </row>
    <row r="6" spans="1:5" ht="18.75" x14ac:dyDescent="0.3">
      <c r="D6" s="5"/>
      <c r="E6" s="4">
        <f>SUM(E4:E5)</f>
        <v>4902.7539999999999</v>
      </c>
    </row>
    <row r="7" spans="1:5" x14ac:dyDescent="0.25">
      <c r="D7" s="5"/>
    </row>
    <row r="8" spans="1:5" x14ac:dyDescent="0.25">
      <c r="A8" t="s">
        <v>7</v>
      </c>
      <c r="B8" t="s">
        <v>8</v>
      </c>
      <c r="C8">
        <v>30598</v>
      </c>
      <c r="D8" s="5">
        <v>0.37</v>
      </c>
      <c r="E8" s="5">
        <f>C8*D8</f>
        <v>11321.26</v>
      </c>
    </row>
    <row r="9" spans="1:5" x14ac:dyDescent="0.25">
      <c r="B9" t="s">
        <v>9</v>
      </c>
      <c r="C9">
        <v>517</v>
      </c>
      <c r="D9" s="5">
        <v>1.66</v>
      </c>
      <c r="E9" s="5">
        <f t="shared" ref="E9:E10" si="0">C9*D9</f>
        <v>858.21999999999991</v>
      </c>
    </row>
    <row r="10" spans="1:5" x14ac:dyDescent="0.25">
      <c r="B10" t="s">
        <v>10</v>
      </c>
      <c r="C10">
        <v>9</v>
      </c>
      <c r="D10" s="5">
        <v>12</v>
      </c>
      <c r="E10" s="7">
        <f t="shared" si="0"/>
        <v>108</v>
      </c>
    </row>
    <row r="11" spans="1:5" ht="18.75" x14ac:dyDescent="0.3">
      <c r="D11" s="5"/>
      <c r="E11" s="3">
        <f>SUM(E7:E10)</f>
        <v>12287.48</v>
      </c>
    </row>
    <row r="12" spans="1:5" x14ac:dyDescent="0.25">
      <c r="D12" s="5"/>
    </row>
    <row r="13" spans="1:5" ht="18.75" x14ac:dyDescent="0.3">
      <c r="A13" t="s">
        <v>11</v>
      </c>
      <c r="B13" t="s">
        <v>12</v>
      </c>
      <c r="C13">
        <v>430</v>
      </c>
      <c r="D13" s="5">
        <v>0.82</v>
      </c>
      <c r="E13" s="8">
        <f>C13*D13</f>
        <v>352.59999999999997</v>
      </c>
    </row>
    <row r="14" spans="1:5" ht="18.75" x14ac:dyDescent="0.3">
      <c r="D14" s="5"/>
      <c r="E14" s="8">
        <f t="shared" ref="E14:E17" si="1">C14*D14</f>
        <v>0</v>
      </c>
    </row>
    <row r="15" spans="1:5" x14ac:dyDescent="0.25">
      <c r="A15" t="s">
        <v>13</v>
      </c>
      <c r="B15" t="s">
        <v>14</v>
      </c>
      <c r="C15">
        <v>60000</v>
      </c>
      <c r="D15" s="5">
        <v>2.2800000000000001E-2</v>
      </c>
      <c r="E15" s="9">
        <f t="shared" si="1"/>
        <v>1368</v>
      </c>
    </row>
    <row r="16" spans="1:5" x14ac:dyDescent="0.25">
      <c r="B16" t="s">
        <v>15</v>
      </c>
      <c r="C16">
        <v>34727</v>
      </c>
      <c r="D16" s="5">
        <v>0.11</v>
      </c>
      <c r="E16" s="9">
        <f t="shared" si="1"/>
        <v>3819.97</v>
      </c>
    </row>
    <row r="17" spans="1:5" x14ac:dyDescent="0.25">
      <c r="B17" t="s">
        <v>5</v>
      </c>
      <c r="C17">
        <v>12000</v>
      </c>
      <c r="D17" s="5">
        <v>0.122</v>
      </c>
      <c r="E17" s="10">
        <f t="shared" si="1"/>
        <v>1464</v>
      </c>
    </row>
    <row r="18" spans="1:5" ht="18.75" x14ac:dyDescent="0.3">
      <c r="D18" s="5"/>
      <c r="E18" s="11">
        <f>SUM(E15:E17)</f>
        <v>6651.9699999999993</v>
      </c>
    </row>
    <row r="19" spans="1:5" x14ac:dyDescent="0.25">
      <c r="D19" s="5"/>
    </row>
    <row r="20" spans="1:5" x14ac:dyDescent="0.25">
      <c r="A20" t="s">
        <v>16</v>
      </c>
      <c r="B20" s="12" t="s">
        <v>17</v>
      </c>
      <c r="D20" s="5"/>
    </row>
    <row r="21" spans="1:5" x14ac:dyDescent="0.25">
      <c r="B21" t="s">
        <v>18</v>
      </c>
      <c r="C21">
        <v>29471</v>
      </c>
      <c r="D21" s="5">
        <v>0.312</v>
      </c>
      <c r="E21" s="5">
        <f>C21*D21</f>
        <v>9194.9519999999993</v>
      </c>
    </row>
    <row r="22" spans="1:5" x14ac:dyDescent="0.25">
      <c r="B22" t="s">
        <v>9</v>
      </c>
      <c r="C22">
        <v>1146</v>
      </c>
      <c r="D22" s="5">
        <v>0.68</v>
      </c>
      <c r="E22" s="5">
        <f t="shared" ref="E22:E26" si="2">C22*D22</f>
        <v>779.28000000000009</v>
      </c>
    </row>
    <row r="23" spans="1:5" x14ac:dyDescent="0.25">
      <c r="D23" s="5"/>
      <c r="E23" s="5">
        <f t="shared" si="2"/>
        <v>0</v>
      </c>
    </row>
    <row r="24" spans="1:5" x14ac:dyDescent="0.25">
      <c r="B24" s="12" t="s">
        <v>19</v>
      </c>
      <c r="D24" s="5"/>
      <c r="E24" s="5">
        <f t="shared" si="2"/>
        <v>0</v>
      </c>
    </row>
    <row r="25" spans="1:5" x14ac:dyDescent="0.25">
      <c r="B25" t="s">
        <v>20</v>
      </c>
      <c r="C25">
        <v>0</v>
      </c>
      <c r="D25" s="5"/>
      <c r="E25" s="5">
        <f t="shared" si="2"/>
        <v>0</v>
      </c>
    </row>
    <row r="26" spans="1:5" x14ac:dyDescent="0.25">
      <c r="B26" t="s">
        <v>9</v>
      </c>
      <c r="C26">
        <v>3550</v>
      </c>
      <c r="D26" s="5">
        <v>0.35</v>
      </c>
      <c r="E26" s="7">
        <f t="shared" si="2"/>
        <v>1242.5</v>
      </c>
    </row>
    <row r="27" spans="1:5" ht="18.75" x14ac:dyDescent="0.3">
      <c r="D27" s="5"/>
      <c r="E27" s="13">
        <f>SUM(E21:E26)</f>
        <v>11216.732</v>
      </c>
    </row>
    <row r="28" spans="1:5" x14ac:dyDescent="0.25">
      <c r="D28" s="5"/>
    </row>
    <row r="29" spans="1:5" x14ac:dyDescent="0.25">
      <c r="A29" t="s">
        <v>21</v>
      </c>
      <c r="B29" t="s">
        <v>23</v>
      </c>
      <c r="C29">
        <v>370</v>
      </c>
      <c r="D29" s="5">
        <v>1.1000000000000001</v>
      </c>
      <c r="E29" s="14">
        <f>C29*D29</f>
        <v>407.00000000000006</v>
      </c>
    </row>
    <row r="30" spans="1:5" x14ac:dyDescent="0.25">
      <c r="B30" t="s">
        <v>22</v>
      </c>
      <c r="C30">
        <v>72</v>
      </c>
      <c r="D30" s="5">
        <v>1.1000000000000001</v>
      </c>
      <c r="E30" s="14">
        <f t="shared" ref="E30:E33" si="3">C30*D30</f>
        <v>79.2</v>
      </c>
    </row>
    <row r="31" spans="1:5" x14ac:dyDescent="0.25">
      <c r="B31" t="s">
        <v>24</v>
      </c>
      <c r="C31">
        <v>59</v>
      </c>
      <c r="D31" s="5">
        <v>0.9</v>
      </c>
      <c r="E31" s="14">
        <f t="shared" si="3"/>
        <v>53.1</v>
      </c>
    </row>
    <row r="32" spans="1:5" x14ac:dyDescent="0.25">
      <c r="B32" t="s">
        <v>25</v>
      </c>
      <c r="C32">
        <v>40</v>
      </c>
      <c r="D32" s="5">
        <v>23</v>
      </c>
      <c r="E32" s="14">
        <f t="shared" si="3"/>
        <v>920</v>
      </c>
    </row>
    <row r="33" spans="2:5" x14ac:dyDescent="0.25">
      <c r="B33" t="s">
        <v>26</v>
      </c>
      <c r="C33">
        <v>9</v>
      </c>
      <c r="D33" s="5">
        <v>9.6199999999999992</v>
      </c>
      <c r="E33" s="15">
        <f t="shared" si="3"/>
        <v>86.58</v>
      </c>
    </row>
    <row r="34" spans="2:5" ht="18.75" x14ac:dyDescent="0.3">
      <c r="E34" s="16">
        <f>SUM(E29:E33)</f>
        <v>1545.88</v>
      </c>
    </row>
  </sheetData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8C1A-EA7B-458B-AF5F-3F50F2E041A4}">
  <dimension ref="A1:D17"/>
  <sheetViews>
    <sheetView tabSelected="1" workbookViewId="0">
      <selection activeCell="C42" sqref="C42:C43"/>
    </sheetView>
  </sheetViews>
  <sheetFormatPr baseColWidth="10" defaultRowHeight="15" x14ac:dyDescent="0.25"/>
  <cols>
    <col min="1" max="1" width="20.140625" customWidth="1"/>
  </cols>
  <sheetData>
    <row r="1" spans="1:4" ht="18.75" x14ac:dyDescent="0.3">
      <c r="A1" s="3" t="s">
        <v>28</v>
      </c>
      <c r="B1" s="3"/>
    </row>
    <row r="2" spans="1:4" ht="18.75" x14ac:dyDescent="0.3">
      <c r="A2" s="3"/>
      <c r="B2" s="3"/>
    </row>
    <row r="3" spans="1:4" ht="18.75" x14ac:dyDescent="0.3">
      <c r="A3" s="18">
        <v>44773</v>
      </c>
      <c r="B3" s="3"/>
    </row>
    <row r="4" spans="1:4" ht="18.75" x14ac:dyDescent="0.3">
      <c r="A4" s="3" t="s">
        <v>29</v>
      </c>
      <c r="B4" s="3"/>
    </row>
    <row r="7" spans="1:4" x14ac:dyDescent="0.25">
      <c r="A7" t="s">
        <v>30</v>
      </c>
      <c r="C7" s="19" t="s">
        <v>31</v>
      </c>
      <c r="D7" s="19"/>
    </row>
    <row r="8" spans="1:4" x14ac:dyDescent="0.25">
      <c r="B8" t="s">
        <v>33</v>
      </c>
      <c r="C8" t="s">
        <v>34</v>
      </c>
      <c r="D8" t="s">
        <v>2</v>
      </c>
    </row>
    <row r="9" spans="1:4" x14ac:dyDescent="0.25">
      <c r="A9" t="s">
        <v>32</v>
      </c>
      <c r="C9">
        <v>0</v>
      </c>
    </row>
    <row r="11" spans="1:4" ht="18.75" x14ac:dyDescent="0.3">
      <c r="A11" t="s">
        <v>13</v>
      </c>
      <c r="B11">
        <v>105</v>
      </c>
      <c r="C11" s="5">
        <v>0.28999999999999998</v>
      </c>
      <c r="D11" s="8">
        <f>B11*C11</f>
        <v>30.45</v>
      </c>
    </row>
    <row r="12" spans="1:4" ht="18.75" x14ac:dyDescent="0.3">
      <c r="A12" t="s">
        <v>35</v>
      </c>
      <c r="B12">
        <v>567</v>
      </c>
      <c r="C12" s="5">
        <v>0.15</v>
      </c>
      <c r="D12" s="8">
        <f t="shared" ref="D12:D17" si="0">B12*C12</f>
        <v>85.05</v>
      </c>
    </row>
    <row r="13" spans="1:4" ht="18.75" x14ac:dyDescent="0.3">
      <c r="C13" s="5"/>
      <c r="D13" s="8">
        <f t="shared" si="0"/>
        <v>0</v>
      </c>
    </row>
    <row r="14" spans="1:4" ht="18.75" x14ac:dyDescent="0.3">
      <c r="C14" s="5"/>
      <c r="D14" s="8">
        <f t="shared" si="0"/>
        <v>0</v>
      </c>
    </row>
    <row r="15" spans="1:4" ht="18.75" x14ac:dyDescent="0.3">
      <c r="A15" t="s">
        <v>36</v>
      </c>
      <c r="B15">
        <v>141</v>
      </c>
      <c r="C15" s="5">
        <v>0.6</v>
      </c>
      <c r="D15" s="8">
        <f t="shared" si="0"/>
        <v>84.6</v>
      </c>
    </row>
    <row r="16" spans="1:4" ht="18.75" x14ac:dyDescent="0.3">
      <c r="C16" s="5"/>
      <c r="D16" s="8">
        <f t="shared" si="0"/>
        <v>0</v>
      </c>
    </row>
    <row r="17" spans="1:4" ht="18.75" x14ac:dyDescent="0.3">
      <c r="A17" t="s">
        <v>37</v>
      </c>
      <c r="B17">
        <v>8</v>
      </c>
      <c r="C17" s="5">
        <v>6.58</v>
      </c>
      <c r="D17" s="8">
        <f t="shared" si="0"/>
        <v>52.64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 seches</vt:lpstr>
      <vt:lpstr>huile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2022-07-29T08:16:28Z</cp:lastPrinted>
  <dcterms:created xsi:type="dcterms:W3CDTF">2022-07-29T07:43:35Z</dcterms:created>
  <dcterms:modified xsi:type="dcterms:W3CDTF">2022-07-29T08:18:05Z</dcterms:modified>
</cp:coreProperties>
</file>