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SERVEUR-AFGROS\public\02 WW6\Camille\"/>
    </mc:Choice>
  </mc:AlternateContent>
  <xr:revisionPtr revIDLastSave="0" documentId="13_ncr:1_{69AE3271-753C-4C69-B5D2-3332469690DA}" xr6:coauthVersionLast="47" xr6:coauthVersionMax="47" xr10:uidLastSave="{00000000-0000-0000-0000-000000000000}"/>
  <bookViews>
    <workbookView xWindow="-120" yWindow="-120" windowWidth="29040" windowHeight="15720" xr2:uid="{3B7F116F-9ADB-4F78-80ED-1B88A9AF0595}"/>
  </bookViews>
  <sheets>
    <sheet name="Feuil1"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F5" i="1"/>
  <c r="F6" i="1"/>
  <c r="F7" i="1"/>
  <c r="F8" i="1"/>
  <c r="F9" i="1"/>
  <c r="F12" i="1"/>
  <c r="F13" i="1"/>
  <c r="F14" i="1"/>
  <c r="F15" i="1"/>
  <c r="F16" i="1"/>
  <c r="F17" i="1"/>
  <c r="F18" i="1"/>
  <c r="G20" i="1"/>
</calcChain>
</file>

<file path=xl/sharedStrings.xml><?xml version="1.0" encoding="utf-8"?>
<sst xmlns="http://schemas.openxmlformats.org/spreadsheetml/2006/main" count="29" uniqueCount="29">
  <si>
    <t>APPELLATIONS</t>
  </si>
  <si>
    <t>Quantités Disponibles C</t>
  </si>
  <si>
    <t>Quantités Disponibles B</t>
  </si>
  <si>
    <t>Quantités Disponibles P</t>
  </si>
  <si>
    <t>Quantités Disponibles</t>
  </si>
  <si>
    <t>Commande</t>
  </si>
  <si>
    <t>DOMAINE AF GROS</t>
  </si>
  <si>
    <t>Moulin à Vent "En Mortperay" 2021</t>
  </si>
  <si>
    <r>
      <rPr>
        <b/>
        <sz val="11"/>
        <color rgb="FFFF0000"/>
        <rFont val="Times New Roman"/>
        <family val="1"/>
      </rPr>
      <t>CONDITIONS DE VENTE :</t>
    </r>
    <r>
      <rPr>
        <sz val="11"/>
        <color rgb="FF000000"/>
        <rFont val="Times New Roman"/>
        <family val="1"/>
      </rPr>
      <t xml:space="preserve">
</t>
    </r>
    <r>
      <rPr>
        <b/>
        <sz val="11"/>
        <color rgb="FF000000"/>
        <rFont val="Times New Roman"/>
        <family val="1"/>
      </rPr>
      <t>Les Grands crus ne sont pas vendus seuls</t>
    </r>
    <r>
      <rPr>
        <sz val="11"/>
        <color rgb="FF000000"/>
        <rFont val="Times New Roman"/>
        <family val="1"/>
      </rPr>
      <t xml:space="preserve"> mais assortis d'un mélange d'autres appellations pour une même valeur financière. Un nombre raisonnable de génériques doit  faire partie de cette parité.</t>
    </r>
  </si>
  <si>
    <t>Bourgogne Hautes Côtes de Nuits Rouge 2022</t>
  </si>
  <si>
    <t>Savigny lès Beaune 1er Cru "Clos des Guettes" 2021</t>
  </si>
  <si>
    <r>
      <rPr>
        <b/>
        <u/>
        <sz val="11"/>
        <color rgb="FFFF0000"/>
        <rFont val="Times New Roman"/>
        <family val="1"/>
      </rPr>
      <t>CONDITIONNEMENT</t>
    </r>
    <r>
      <rPr>
        <b/>
        <u/>
        <sz val="11"/>
        <color rgb="FFFF0000"/>
        <rFont val="Aptos Narrow"/>
        <family val="2"/>
        <scheme val="minor"/>
      </rPr>
      <t xml:space="preserve">
</t>
    </r>
    <r>
      <rPr>
        <sz val="11"/>
        <color rgb="FF000000"/>
        <rFont val="Times New Roman"/>
        <family val="1"/>
      </rPr>
      <t xml:space="preserve"> - Regular conditionning is possible in case of 6 or 12 bottles of 750ml</t>
    </r>
  </si>
  <si>
    <t>Vosne-Romanée Aux Réas 2022</t>
  </si>
  <si>
    <t>Vosne-Romanée Les Maizières 2022</t>
  </si>
  <si>
    <t>Echezeaux Grand Cru 2022</t>
  </si>
  <si>
    <t>Le  domaine  décline toute responsabilité concernant des goûts de bouchons - dûs la plupart du temps à un stockage ou à une conservation inadaptée - Nos bouchons sont issus des plus grandes bouchonneries et de qualités supérieures</t>
  </si>
  <si>
    <t>AF GROS</t>
  </si>
  <si>
    <t>Côte de Nuits Villages 2021</t>
  </si>
  <si>
    <r>
      <rPr>
        <b/>
        <u/>
        <sz val="11"/>
        <color rgb="FFFF0000"/>
        <rFont val="Times New Roman"/>
        <family val="1"/>
      </rPr>
      <t xml:space="preserve">PROFORMA : </t>
    </r>
    <r>
      <rPr>
        <sz val="11"/>
        <color rgb="FF000000"/>
        <rFont val="Times New Roman"/>
        <family val="1"/>
      </rPr>
      <t xml:space="preserve">
Les confirmations de commandes sont valides sur une durée de 12 mois maximum</t>
    </r>
  </si>
  <si>
    <t>Gevrey-Chambertin 2022</t>
  </si>
  <si>
    <t>Chambolle-Musigny 1er Cru Aux Echanges 2021</t>
  </si>
  <si>
    <t>Vosne-Romanée 1er Cru Les Beaux Monts 2022</t>
  </si>
  <si>
    <t>Aloxe-Corton 1er Cru Les Valozières 2022</t>
  </si>
  <si>
    <r>
      <rPr>
        <b/>
        <u/>
        <sz val="11"/>
        <color rgb="FFFF0000"/>
        <rFont val="Times New Roman"/>
        <family val="1"/>
      </rPr>
      <t xml:space="preserve">TRANSPORT : </t>
    </r>
    <r>
      <rPr>
        <sz val="11"/>
        <color rgb="FF000000"/>
        <rFont val="Times New Roman"/>
        <family val="1"/>
      </rPr>
      <t xml:space="preserve">
Tous nos vins sont faits avec passion et nous portons une attention particulière à chaque bouteille. Il est indispensable qu'en quittant nos chais, les vins soient transportés dans les meilleures conditions.  Nous vous informons qu'entre avril et Octobre, si la température extérieure est inapropriée, nous refuserons les chargements dans des camions non climatisés.</t>
    </r>
  </si>
  <si>
    <t>Gevrey-Chambertin 1er Cru La Combe Au Moine 2022</t>
  </si>
  <si>
    <t>Clos Vougeot Grand Cru 2021</t>
  </si>
  <si>
    <t>Total Commandées</t>
  </si>
  <si>
    <t>PRIX TTC</t>
  </si>
  <si>
    <t xml:space="preserve"> - Regular conditionning is possible in case of 6 or 12 bottles of 750ml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</si>
</sst>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9" x14ac:knownFonts="1">
    <font>
      <sz val="11"/>
      <color theme="1"/>
      <name val="Aptos Narrow"/>
      <family val="2"/>
      <scheme val="minor"/>
    </font>
    <font>
      <sz val="11"/>
      <color theme="1"/>
      <name val="Aptos Narrow"/>
      <family val="2"/>
      <scheme val="minor"/>
    </font>
    <font>
      <sz val="10"/>
      <color rgb="FF000000"/>
      <name val="Times New Roman"/>
      <family val="1"/>
    </font>
    <font>
      <sz val="11"/>
      <color rgb="FF000000"/>
      <name val="Times New Roman"/>
      <family val="1"/>
    </font>
    <font>
      <b/>
      <sz val="11"/>
      <color rgb="FFFF0000"/>
      <name val="Times New Roman"/>
      <family val="1"/>
    </font>
    <font>
      <b/>
      <sz val="11"/>
      <color rgb="FF000000"/>
      <name val="Times New Roman"/>
      <family val="1"/>
    </font>
    <font>
      <b/>
      <u/>
      <sz val="11"/>
      <color rgb="FFFF0000"/>
      <name val="Times New Roman"/>
      <family val="1"/>
    </font>
    <font>
      <b/>
      <u/>
      <sz val="11"/>
      <color rgb="FFFF0000"/>
      <name val="Aptos Narrow"/>
      <family val="2"/>
      <scheme val="minor"/>
    </font>
    <font>
      <sz val="11"/>
      <color rgb="FF000000"/>
      <name val="Times New Roman"/>
      <family val="2"/>
    </font>
  </fonts>
  <fills count="3">
    <fill>
      <patternFill patternType="none"/>
    </fill>
    <fill>
      <patternFill patternType="gray125"/>
    </fill>
    <fill>
      <patternFill patternType="solid">
        <fgColor theme="3" tint="0.89999084444715716"/>
        <bgColor indexed="64"/>
      </patternFill>
    </fill>
  </fills>
  <borders count="23">
    <border>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right/>
      <top style="medium">
        <color indexed="64"/>
      </top>
      <bottom/>
      <diagonal/>
    </border>
    <border>
      <left/>
      <right style="medium">
        <color indexed="64"/>
      </right>
      <top/>
      <bottom/>
      <diagonal/>
    </border>
  </borders>
  <cellStyleXfs count="3">
    <xf numFmtId="0" fontId="0" fillId="0" borderId="0"/>
    <xf numFmtId="44" fontId="1" fillId="0" borderId="0" applyFont="0" applyFill="0" applyBorder="0" applyAlignment="0" applyProtection="0"/>
    <xf numFmtId="0" fontId="2" fillId="0" borderId="0"/>
  </cellStyleXfs>
  <cellXfs count="46">
    <xf numFmtId="0" fontId="0" fillId="0" borderId="0" xfId="0"/>
    <xf numFmtId="164" fontId="0" fillId="0" borderId="0" xfId="1" applyNumberFormat="1" applyFont="1"/>
    <xf numFmtId="0" fontId="0" fillId="0" borderId="1" xfId="0" applyBorder="1" applyAlignment="1">
      <alignment horizontal="center"/>
    </xf>
    <xf numFmtId="164" fontId="0" fillId="0" borderId="2" xfId="1" applyNumberFormat="1" applyFont="1" applyBorder="1" applyAlignment="1">
      <alignment wrapText="1"/>
    </xf>
    <xf numFmtId="0" fontId="0" fillId="0" borderId="3" xfId="0" applyBorder="1" applyAlignment="1">
      <alignment horizontal="center" vertical="center"/>
    </xf>
    <xf numFmtId="0" fontId="0" fillId="2" borderId="2" xfId="0" applyFill="1" applyBorder="1" applyAlignment="1">
      <alignment horizontal="center" vertical="center" wrapText="1"/>
    </xf>
    <xf numFmtId="0" fontId="0" fillId="0" borderId="2" xfId="0" applyBorder="1" applyAlignment="1">
      <alignment horizontal="center" vertical="center"/>
    </xf>
    <xf numFmtId="164" fontId="0" fillId="0" borderId="4" xfId="1" applyNumberFormat="1" applyFont="1" applyBorder="1"/>
    <xf numFmtId="0" fontId="0" fillId="0" borderId="4" xfId="0" applyBorder="1"/>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0" borderId="6" xfId="0" applyBorder="1" applyAlignment="1">
      <alignment horizontal="center" vertical="center"/>
    </xf>
    <xf numFmtId="164" fontId="0" fillId="0" borderId="7" xfId="1" applyNumberFormat="1" applyFont="1" applyBorder="1"/>
    <xf numFmtId="0" fontId="0" fillId="0" borderId="7" xfId="0" applyBorder="1"/>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0" borderId="9" xfId="0" applyBorder="1" applyAlignment="1">
      <alignment horizontal="center" vertical="center"/>
    </xf>
    <xf numFmtId="0" fontId="3" fillId="0" borderId="0" xfId="2" applyFont="1" applyAlignment="1">
      <alignment vertical="center" wrapText="1"/>
    </xf>
    <xf numFmtId="164" fontId="0" fillId="0" borderId="10" xfId="1" applyNumberFormat="1" applyFont="1" applyBorder="1"/>
    <xf numFmtId="0" fontId="0" fillId="0" borderId="10" xfId="0" applyBorder="1"/>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13" xfId="0" applyBorder="1"/>
    <xf numFmtId="0" fontId="0" fillId="0" borderId="14" xfId="0"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0" borderId="7" xfId="0" applyBorder="1" applyAlignment="1">
      <alignment horizontal="center" vertical="center"/>
    </xf>
    <xf numFmtId="164" fontId="0" fillId="0" borderId="17" xfId="1" applyNumberFormat="1" applyFont="1" applyBorder="1"/>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20" xfId="0" applyBorder="1"/>
    <xf numFmtId="0" fontId="0" fillId="0" borderId="10" xfId="0" applyBorder="1" applyAlignment="1">
      <alignment horizontal="center" vertical="center"/>
    </xf>
    <xf numFmtId="0" fontId="0" fillId="0" borderId="21" xfId="0" applyBorder="1"/>
    <xf numFmtId="0" fontId="0" fillId="0" borderId="0" xfId="0" applyAlignment="1">
      <alignment horizontal="right"/>
    </xf>
    <xf numFmtId="0" fontId="0" fillId="0" borderId="0" xfId="0" applyAlignment="1">
      <alignment horizontal="right" wrapText="1"/>
    </xf>
    <xf numFmtId="0" fontId="0" fillId="0" borderId="22" xfId="0" applyBorder="1" applyAlignment="1">
      <alignment horizontal="right" wrapText="1"/>
    </xf>
    <xf numFmtId="0" fontId="0" fillId="0" borderId="2" xfId="0" applyBorder="1" applyAlignment="1">
      <alignment horizontal="right" wrapText="1"/>
    </xf>
    <xf numFmtId="0" fontId="0" fillId="0" borderId="2" xfId="0" applyBorder="1"/>
    <xf numFmtId="0" fontId="3" fillId="0" borderId="0" xfId="2" applyFont="1" applyAlignment="1">
      <alignment horizontal="left" vertical="top" wrapText="1"/>
    </xf>
    <xf numFmtId="0" fontId="3" fillId="0" borderId="0" xfId="2" applyFont="1" applyAlignment="1">
      <alignment horizontal="left" vertical="center" wrapText="1"/>
    </xf>
    <xf numFmtId="0" fontId="3" fillId="0" borderId="0" xfId="2" applyFont="1" applyAlignment="1">
      <alignment horizontal="left" wrapText="1"/>
    </xf>
    <xf numFmtId="0" fontId="8" fillId="0" borderId="0" xfId="2" applyFont="1" applyAlignment="1">
      <alignment horizontal="left" wrapText="1"/>
    </xf>
  </cellXfs>
  <cellStyles count="3">
    <cellStyle name="Monétaire" xfId="1" builtinId="4"/>
    <cellStyle name="Normal" xfId="0" builtinId="0"/>
    <cellStyle name="Normal 2" xfId="2" xr:uid="{42D239AC-DC70-4E73-AE76-83684D74BE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71004-CB38-4D93-83D5-3726BF359464}">
  <sheetPr>
    <pageSetUpPr fitToPage="1"/>
  </sheetPr>
  <dimension ref="A1:N27"/>
  <sheetViews>
    <sheetView tabSelected="1" workbookViewId="0">
      <selection activeCell="H23" sqref="H23"/>
    </sheetView>
  </sheetViews>
  <sheetFormatPr baseColWidth="10" defaultRowHeight="15" x14ac:dyDescent="0.25"/>
  <cols>
    <col min="1" max="1" width="9.140625" style="1" customWidth="1"/>
    <col min="2" max="2" width="49.140625" customWidth="1"/>
    <col min="3" max="5" width="13.42578125" hidden="1" customWidth="1"/>
    <col min="6" max="6" width="13.42578125" customWidth="1"/>
  </cols>
  <sheetData>
    <row r="1" spans="1:14" ht="15.75" thickBot="1" x14ac:dyDescent="0.3">
      <c r="G1" s="2"/>
    </row>
    <row r="2" spans="1:14" ht="30" customHeight="1" thickBot="1" x14ac:dyDescent="0.3">
      <c r="A2" s="3" t="s">
        <v>27</v>
      </c>
      <c r="B2" s="4" t="s">
        <v>0</v>
      </c>
      <c r="C2" s="5" t="s">
        <v>1</v>
      </c>
      <c r="D2" s="5" t="s">
        <v>2</v>
      </c>
      <c r="E2" s="5" t="s">
        <v>3</v>
      </c>
      <c r="F2" s="5" t="s">
        <v>4</v>
      </c>
      <c r="G2" s="6" t="s">
        <v>5</v>
      </c>
      <c r="J2" s="43" t="s">
        <v>8</v>
      </c>
      <c r="K2" s="43"/>
      <c r="L2" s="43"/>
      <c r="M2" s="43"/>
      <c r="N2" s="43"/>
    </row>
    <row r="3" spans="1:14" ht="15.75" thickBot="1" x14ac:dyDescent="0.3">
      <c r="B3" t="s">
        <v>6</v>
      </c>
      <c r="J3" s="43"/>
      <c r="K3" s="43"/>
      <c r="L3" s="43"/>
      <c r="M3" s="43"/>
      <c r="N3" s="43"/>
    </row>
    <row r="4" spans="1:14" x14ac:dyDescent="0.25">
      <c r="A4" s="7">
        <v>25</v>
      </c>
      <c r="B4" s="8" t="s">
        <v>7</v>
      </c>
      <c r="C4" s="9">
        <v>9</v>
      </c>
      <c r="D4" s="9"/>
      <c r="E4" s="10"/>
      <c r="F4" s="9">
        <f t="shared" ref="F4:F9" si="0">SUM(C4:E4)</f>
        <v>9</v>
      </c>
      <c r="G4" s="11"/>
      <c r="J4" s="43"/>
      <c r="K4" s="43"/>
      <c r="L4" s="43"/>
      <c r="M4" s="43"/>
      <c r="N4" s="43"/>
    </row>
    <row r="5" spans="1:14" x14ac:dyDescent="0.25">
      <c r="A5" s="12">
        <v>26</v>
      </c>
      <c r="B5" s="13" t="s">
        <v>9</v>
      </c>
      <c r="C5" s="14"/>
      <c r="D5" s="14"/>
      <c r="E5" s="15">
        <v>16</v>
      </c>
      <c r="F5" s="14">
        <f t="shared" si="0"/>
        <v>16</v>
      </c>
      <c r="G5" s="16"/>
      <c r="J5" s="43"/>
      <c r="K5" s="43"/>
      <c r="L5" s="43"/>
      <c r="M5" s="43"/>
      <c r="N5" s="43"/>
    </row>
    <row r="6" spans="1:14" x14ac:dyDescent="0.25">
      <c r="A6" s="12">
        <v>58</v>
      </c>
      <c r="B6" s="13" t="s">
        <v>10</v>
      </c>
      <c r="C6" s="14">
        <v>6</v>
      </c>
      <c r="D6" s="14"/>
      <c r="E6" s="15"/>
      <c r="F6" s="14">
        <f t="shared" si="0"/>
        <v>6</v>
      </c>
      <c r="G6" s="16"/>
      <c r="J6" s="17"/>
      <c r="K6" s="17"/>
      <c r="L6" s="17"/>
      <c r="M6" s="17"/>
      <c r="N6" s="17"/>
    </row>
    <row r="7" spans="1:14" ht="15" customHeight="1" x14ac:dyDescent="0.25">
      <c r="A7" s="12">
        <v>95</v>
      </c>
      <c r="B7" s="13" t="s">
        <v>12</v>
      </c>
      <c r="C7" s="14"/>
      <c r="D7" s="14"/>
      <c r="E7" s="15">
        <v>10</v>
      </c>
      <c r="F7" s="14">
        <f t="shared" si="0"/>
        <v>10</v>
      </c>
      <c r="G7" s="16"/>
      <c r="J7" s="44" t="s">
        <v>11</v>
      </c>
      <c r="K7" s="45"/>
      <c r="L7" s="45"/>
      <c r="M7" s="45"/>
      <c r="N7" s="45"/>
    </row>
    <row r="8" spans="1:14" x14ac:dyDescent="0.25">
      <c r="A8" s="12">
        <v>95</v>
      </c>
      <c r="B8" s="13" t="s">
        <v>13</v>
      </c>
      <c r="C8" s="14"/>
      <c r="D8" s="14"/>
      <c r="E8" s="15">
        <v>9</v>
      </c>
      <c r="F8" s="14">
        <f t="shared" si="0"/>
        <v>9</v>
      </c>
      <c r="G8" s="16"/>
      <c r="J8" s="43" t="s">
        <v>28</v>
      </c>
      <c r="K8" s="43"/>
      <c r="L8" s="43"/>
      <c r="M8" s="43"/>
      <c r="N8" s="43"/>
    </row>
    <row r="9" spans="1:14" ht="15.75" thickBot="1" x14ac:dyDescent="0.3">
      <c r="A9" s="18">
        <v>378</v>
      </c>
      <c r="B9" s="19" t="s">
        <v>14</v>
      </c>
      <c r="C9" s="20"/>
      <c r="D9" s="20">
        <v>4</v>
      </c>
      <c r="E9" s="21"/>
      <c r="F9" s="20">
        <f t="shared" si="0"/>
        <v>4</v>
      </c>
      <c r="G9" s="22"/>
      <c r="J9" s="43"/>
      <c r="K9" s="43"/>
      <c r="L9" s="43"/>
      <c r="M9" s="43"/>
      <c r="N9" s="43"/>
    </row>
    <row r="10" spans="1:14" x14ac:dyDescent="0.25">
      <c r="C10" s="23"/>
      <c r="D10" s="23"/>
      <c r="E10" s="23"/>
      <c r="F10" s="23"/>
      <c r="G10" s="23"/>
      <c r="J10" s="43" t="s">
        <v>15</v>
      </c>
      <c r="K10" s="43"/>
      <c r="L10" s="43"/>
      <c r="M10" s="43"/>
      <c r="N10" s="43"/>
    </row>
    <row r="11" spans="1:14" ht="15.75" thickBot="1" x14ac:dyDescent="0.3">
      <c r="B11" t="s">
        <v>16</v>
      </c>
      <c r="C11" s="23"/>
      <c r="D11" s="23"/>
      <c r="E11" s="23"/>
      <c r="F11" s="23"/>
      <c r="G11" s="23"/>
      <c r="J11" s="43"/>
      <c r="K11" s="43"/>
      <c r="L11" s="43"/>
      <c r="M11" s="43"/>
      <c r="N11" s="43"/>
    </row>
    <row r="12" spans="1:14" x14ac:dyDescent="0.25">
      <c r="A12" s="7">
        <v>49</v>
      </c>
      <c r="B12" s="24" t="s">
        <v>17</v>
      </c>
      <c r="C12" s="9">
        <v>6</v>
      </c>
      <c r="D12" s="9"/>
      <c r="E12" s="10"/>
      <c r="F12" s="10">
        <f>SUM(C12:E12)</f>
        <v>6</v>
      </c>
      <c r="G12" s="25"/>
      <c r="J12" s="43"/>
      <c r="K12" s="43"/>
      <c r="L12" s="43"/>
      <c r="M12" s="43"/>
      <c r="N12" s="43"/>
    </row>
    <row r="13" spans="1:14" x14ac:dyDescent="0.25">
      <c r="A13" s="12">
        <v>119</v>
      </c>
      <c r="B13" s="13" t="s">
        <v>19</v>
      </c>
      <c r="C13" s="26"/>
      <c r="D13" s="26"/>
      <c r="E13" s="27">
        <v>36</v>
      </c>
      <c r="F13" s="15">
        <f t="shared" ref="F13:F17" si="1">SUM(C13:E13)</f>
        <v>36</v>
      </c>
      <c r="G13" s="28"/>
      <c r="J13" s="43"/>
      <c r="K13" s="43"/>
      <c r="L13" s="43"/>
      <c r="M13" s="43"/>
      <c r="N13" s="43"/>
    </row>
    <row r="14" spans="1:14" x14ac:dyDescent="0.25">
      <c r="A14" s="29">
        <v>200</v>
      </c>
      <c r="B14" t="s">
        <v>20</v>
      </c>
      <c r="C14" s="26">
        <v>2</v>
      </c>
      <c r="D14" s="26"/>
      <c r="E14" s="27"/>
      <c r="F14" s="15">
        <f t="shared" si="1"/>
        <v>2</v>
      </c>
      <c r="G14" s="28"/>
      <c r="J14" s="43"/>
      <c r="K14" s="43"/>
      <c r="L14" s="43"/>
      <c r="M14" s="43"/>
      <c r="N14" s="43"/>
    </row>
    <row r="15" spans="1:14" x14ac:dyDescent="0.25">
      <c r="A15" s="12">
        <v>315</v>
      </c>
      <c r="B15" s="13" t="s">
        <v>21</v>
      </c>
      <c r="C15" s="14">
        <v>2</v>
      </c>
      <c r="D15" s="14"/>
      <c r="E15" s="15">
        <v>6</v>
      </c>
      <c r="F15" s="15">
        <f t="shared" si="1"/>
        <v>8</v>
      </c>
      <c r="G15" s="28"/>
      <c r="J15" s="17"/>
      <c r="K15" s="17"/>
      <c r="L15" s="17"/>
      <c r="M15" s="17"/>
      <c r="N15" s="17"/>
    </row>
    <row r="16" spans="1:14" x14ac:dyDescent="0.25">
      <c r="A16" s="12">
        <v>84</v>
      </c>
      <c r="B16" s="13" t="s">
        <v>22</v>
      </c>
      <c r="C16" s="30"/>
      <c r="D16" s="30"/>
      <c r="E16" s="31">
        <v>8</v>
      </c>
      <c r="F16" s="15">
        <f t="shared" si="1"/>
        <v>8</v>
      </c>
      <c r="G16" s="32"/>
      <c r="J16" s="43" t="s">
        <v>18</v>
      </c>
      <c r="K16" s="43"/>
      <c r="L16" s="43"/>
      <c r="M16" s="43"/>
      <c r="N16" s="43"/>
    </row>
    <row r="17" spans="1:14" x14ac:dyDescent="0.25">
      <c r="A17" s="12">
        <v>220</v>
      </c>
      <c r="B17" s="13" t="s">
        <v>24</v>
      </c>
      <c r="C17" s="14"/>
      <c r="D17" s="14"/>
      <c r="E17" s="15">
        <v>12</v>
      </c>
      <c r="F17" s="15">
        <f t="shared" si="1"/>
        <v>12</v>
      </c>
      <c r="G17" s="33"/>
      <c r="J17" s="43"/>
      <c r="K17" s="43"/>
      <c r="L17" s="43"/>
      <c r="M17" s="43"/>
      <c r="N17" s="43"/>
    </row>
    <row r="18" spans="1:14" ht="15.75" customHeight="1" thickBot="1" x14ac:dyDescent="0.3">
      <c r="A18" s="18">
        <v>360</v>
      </c>
      <c r="B18" s="34" t="s">
        <v>25</v>
      </c>
      <c r="C18" s="20">
        <v>2</v>
      </c>
      <c r="D18" s="20"/>
      <c r="E18" s="21"/>
      <c r="F18" s="21">
        <f>SUM(C18:E18)</f>
        <v>2</v>
      </c>
      <c r="G18" s="35"/>
      <c r="J18" s="43"/>
      <c r="K18" s="43"/>
      <c r="L18" s="43"/>
      <c r="M18" s="43"/>
      <c r="N18" s="43"/>
    </row>
    <row r="19" spans="1:14" ht="15.75" thickBot="1" x14ac:dyDescent="0.3">
      <c r="C19" s="36"/>
      <c r="E19" s="36"/>
    </row>
    <row r="20" spans="1:14" ht="30.75" thickBot="1" x14ac:dyDescent="0.3">
      <c r="B20" s="37"/>
      <c r="C20" s="38"/>
      <c r="D20" s="38"/>
      <c r="E20" s="39"/>
      <c r="F20" s="40" t="s">
        <v>26</v>
      </c>
      <c r="G20" s="41">
        <f>SUM(G4:G18)</f>
        <v>0</v>
      </c>
      <c r="J20" s="42" t="s">
        <v>23</v>
      </c>
      <c r="K20" s="42"/>
      <c r="L20" s="42"/>
      <c r="M20" s="42"/>
      <c r="N20" s="42"/>
    </row>
    <row r="21" spans="1:14" x14ac:dyDescent="0.25">
      <c r="J21" s="42"/>
      <c r="K21" s="42"/>
      <c r="L21" s="42"/>
      <c r="M21" s="42"/>
      <c r="N21" s="42"/>
    </row>
    <row r="22" spans="1:14" x14ac:dyDescent="0.25">
      <c r="J22" s="42"/>
      <c r="K22" s="42"/>
      <c r="L22" s="42"/>
      <c r="M22" s="42"/>
      <c r="N22" s="42"/>
    </row>
    <row r="23" spans="1:14" ht="15" customHeight="1" x14ac:dyDescent="0.25">
      <c r="J23" s="42"/>
      <c r="K23" s="42"/>
      <c r="L23" s="42"/>
      <c r="M23" s="42"/>
      <c r="N23" s="42"/>
    </row>
    <row r="24" spans="1:14" x14ac:dyDescent="0.25">
      <c r="J24" s="42"/>
      <c r="K24" s="42"/>
      <c r="L24" s="42"/>
      <c r="M24" s="42"/>
      <c r="N24" s="42"/>
    </row>
    <row r="25" spans="1:14" x14ac:dyDescent="0.25">
      <c r="J25" s="42"/>
      <c r="K25" s="42"/>
      <c r="L25" s="42"/>
      <c r="M25" s="42"/>
      <c r="N25" s="42"/>
    </row>
    <row r="27" spans="1:14" ht="32.25" customHeight="1" x14ac:dyDescent="0.25"/>
  </sheetData>
  <sheetProtection selectLockedCells="1" selectUnlockedCells="1"/>
  <mergeCells count="6">
    <mergeCell ref="J20:N25"/>
    <mergeCell ref="J2:N5"/>
    <mergeCell ref="J7:N7"/>
    <mergeCell ref="J8:N9"/>
    <mergeCell ref="J10:N14"/>
    <mergeCell ref="J16:N18"/>
  </mergeCells>
  <pageMargins left="0.7" right="0.7" top="0.75" bottom="0.75" header="0.3" footer="0.3"/>
  <pageSetup paperSize="9" fitToWidth="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 GROS</dc:creator>
  <cp:lastModifiedBy>AF GROS</cp:lastModifiedBy>
  <cp:lastPrinted>2025-11-21T09:40:54Z</cp:lastPrinted>
  <dcterms:created xsi:type="dcterms:W3CDTF">2025-11-19T14:28:03Z</dcterms:created>
  <dcterms:modified xsi:type="dcterms:W3CDTF">2025-11-21T09:47:31Z</dcterms:modified>
</cp:coreProperties>
</file>