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/>
  <xr:revisionPtr revIDLastSave="0" documentId="13_ncr:1_{E29C370A-9C12-40B7-8ECD-85BF6E835077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Sem 37" sheetId="2" r:id="rId1"/>
    <sheet name="Sem 38" sheetId="1" r:id="rId2"/>
    <sheet name="Sem 39" sheetId="3" r:id="rId3"/>
  </sheets>
  <definedNames>
    <definedName name="Heures_de_travail_hebdomadaires" localSheetId="0">'Sem 37'!$B$9</definedName>
    <definedName name="Heures_de_travail_hebdomadaires" localSheetId="2">'Sem 39'!$B$9</definedName>
    <definedName name="Heures_de_travail_hebdomadaires">'Sem 38'!$B$9</definedName>
    <definedName name="HeuresNormales" localSheetId="0">'Sem 37'!$E$11</definedName>
    <definedName name="HeuresNormales" localSheetId="2">'Sem 39'!$E$11</definedName>
    <definedName name="HeuresNormales">'Sem 38'!$E$11</definedName>
    <definedName name="Total_des_heures_de_travail" localSheetId="0">'Sem 37'!$E$9</definedName>
    <definedName name="Total_des_heures_de_travail" localSheetId="2">'Sem 39'!$E$9</definedName>
    <definedName name="Total_des_heures_de_travail">'Sem 38'!$E$9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9" i="3" l="1"/>
  <c r="G20" i="3"/>
  <c r="G17" i="3"/>
  <c r="G16" i="3"/>
  <c r="G18" i="3"/>
  <c r="G16" i="2"/>
  <c r="E9" i="2" s="1"/>
  <c r="E11" i="2" s="1"/>
  <c r="G22" i="1"/>
  <c r="G21" i="1"/>
  <c r="E9" i="3" l="1"/>
  <c r="E11" i="3" s="1"/>
  <c r="B11" i="3" s="1"/>
  <c r="B11" i="2"/>
  <c r="G20" i="1"/>
  <c r="G18" i="1"/>
  <c r="G17" i="1"/>
  <c r="G16" i="1"/>
  <c r="G19" i="1" l="1"/>
  <c r="E9" i="1" l="1"/>
  <c r="E11" i="1" l="1"/>
  <c r="B11" i="1" s="1"/>
</calcChain>
</file>

<file path=xl/sharedStrings.xml><?xml version="1.0" encoding="utf-8"?>
<sst xmlns="http://schemas.openxmlformats.org/spreadsheetml/2006/main" count="65" uniqueCount="20">
  <si>
    <t>FEUILLE DE TEMPS</t>
  </si>
  <si>
    <t>Informations sur l’employé</t>
  </si>
  <si>
    <t>Nombre total des heures de travail hebdomadaires</t>
  </si>
  <si>
    <t>Heures supplémentaires</t>
  </si>
  <si>
    <t>Période de la feuille de temps</t>
  </si>
  <si>
    <t>Début de la période</t>
  </si>
  <si>
    <t>Date</t>
  </si>
  <si>
    <t>Heure d’arrivée</t>
  </si>
  <si>
    <t>Début du déjeuner</t>
  </si>
  <si>
    <t>Total des heures de travail</t>
  </si>
  <si>
    <t>Heures normales</t>
  </si>
  <si>
    <t>Fin de la période</t>
  </si>
  <si>
    <t>Fin du déjeuner</t>
  </si>
  <si>
    <t>Heure de départ</t>
  </si>
  <si>
    <t>Heures de travail</t>
  </si>
  <si>
    <t xml:space="preserve"> </t>
  </si>
  <si>
    <t>DOMAINE AF GROS</t>
  </si>
  <si>
    <t>REPOS</t>
  </si>
  <si>
    <t>ROULEAU AGNES</t>
  </si>
  <si>
    <t>CUISINES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</si>
</sst>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[$-F400]h:mm:ss\ AM/PM"/>
    <numFmt numFmtId="165" formatCode="h:mm;@"/>
  </numFmts>
  <fonts count="18" x14ac:knownFonts="1">
    <font>
      <sz val="11"/>
      <color theme="1"/>
      <name val="Arial"/>
      <family val="2"/>
      <scheme val="minor"/>
    </font>
    <font>
      <sz val="12"/>
      <color theme="5"/>
      <name val="Arial"/>
      <family val="2"/>
      <scheme val="major"/>
    </font>
    <font>
      <sz val="11"/>
      <color theme="1"/>
      <name val="Arial"/>
      <family val="2"/>
    </font>
    <font>
      <b/>
      <sz val="36"/>
      <color rgb="FF0070C0"/>
      <name val="Arial"/>
      <family val="2"/>
    </font>
    <font>
      <b/>
      <sz val="18"/>
      <color rgb="FF0070C0"/>
      <name val="Arial"/>
      <family val="2"/>
    </font>
    <font>
      <sz val="18"/>
      <color theme="0"/>
      <name val="Arial"/>
      <family val="2"/>
    </font>
    <font>
      <b/>
      <sz val="36"/>
      <color theme="0"/>
      <name val="Arial"/>
      <family val="2"/>
      <scheme val="major"/>
    </font>
    <font>
      <sz val="11"/>
      <color theme="1"/>
      <name val="Arial"/>
      <family val="2"/>
      <scheme val="major"/>
    </font>
    <font>
      <b/>
      <sz val="12"/>
      <color theme="0"/>
      <name val="Arial"/>
      <family val="2"/>
      <scheme val="major"/>
    </font>
    <font>
      <sz val="12"/>
      <color theme="0"/>
      <name val="Arial"/>
      <family val="2"/>
      <scheme val="major"/>
    </font>
    <font>
      <sz val="12"/>
      <color rgb="FFBBFBF5"/>
      <name val="Arial"/>
      <family val="2"/>
      <scheme val="major"/>
    </font>
    <font>
      <b/>
      <sz val="12"/>
      <color rgb="FFBBFBF5"/>
      <name val="Arial"/>
      <family val="2"/>
      <scheme val="major"/>
    </font>
    <font>
      <sz val="18"/>
      <color theme="4" tint="-9.9978637043366805E-2"/>
      <name val="Arial"/>
      <family val="2"/>
      <scheme val="minor"/>
    </font>
    <font>
      <sz val="12"/>
      <color theme="6"/>
      <name val="Arial"/>
      <family val="2"/>
      <scheme val="minor"/>
    </font>
    <font>
      <b/>
      <sz val="12"/>
      <color theme="6"/>
      <name val="Arial"/>
      <family val="2"/>
      <scheme val="minor"/>
    </font>
    <font>
      <sz val="12"/>
      <color theme="5"/>
      <name val="Arial"/>
      <family val="2"/>
      <scheme val="minor"/>
    </font>
    <font>
      <sz val="12"/>
      <color theme="1" tint="0.249977111117893"/>
      <name val="Arial"/>
      <family val="2"/>
      <scheme val="minor"/>
    </font>
    <font>
      <sz val="12"/>
      <color rgb="FF0070C0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rgb="FFECFEFC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top"/>
    </xf>
    <xf numFmtId="0" fontId="0" fillId="3" borderId="0" xfId="0" applyFill="1" applyAlignment="1">
      <alignment vertical="top"/>
    </xf>
    <xf numFmtId="0" fontId="0" fillId="3" borderId="0" xfId="0" applyFill="1" applyAlignment="1">
      <alignment vertical="center"/>
    </xf>
    <xf numFmtId="0" fontId="1" fillId="3" borderId="0" xfId="0" applyFont="1" applyFill="1" applyAlignment="1">
      <alignment vertical="center" wrapText="1"/>
    </xf>
    <xf numFmtId="0" fontId="0" fillId="3" borderId="0" xfId="0" applyFill="1"/>
    <xf numFmtId="0" fontId="2" fillId="3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2" fillId="3" borderId="0" xfId="0" applyFont="1" applyFill="1" applyAlignment="1">
      <alignment vertical="top"/>
    </xf>
    <xf numFmtId="0" fontId="4" fillId="2" borderId="0" xfId="0" applyFont="1" applyFill="1" applyAlignment="1">
      <alignment vertical="top"/>
    </xf>
    <xf numFmtId="0" fontId="5" fillId="3" borderId="0" xfId="0" applyFont="1" applyFill="1" applyAlignment="1">
      <alignment horizontal="left" vertical="top" indent="1"/>
    </xf>
    <xf numFmtId="0" fontId="2" fillId="3" borderId="0" xfId="0" applyFont="1" applyFill="1"/>
    <xf numFmtId="0" fontId="0" fillId="2" borderId="0" xfId="0" applyFill="1" applyAlignment="1">
      <alignment vertical="center"/>
    </xf>
    <xf numFmtId="0" fontId="0" fillId="2" borderId="1" xfId="0" applyFill="1" applyBorder="1" applyAlignment="1">
      <alignment vertical="top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7" fillId="2" borderId="0" xfId="0" applyFont="1" applyFill="1"/>
    <xf numFmtId="0" fontId="8" fillId="2" borderId="0" xfId="0" applyFont="1" applyFill="1" applyAlignment="1">
      <alignment horizontal="left" vertical="center" indent="2"/>
    </xf>
    <xf numFmtId="0" fontId="9" fillId="2" borderId="0" xfId="0" applyFont="1" applyFill="1" applyAlignment="1">
      <alignment horizontal="left" vertical="center" indent="1"/>
    </xf>
    <xf numFmtId="0" fontId="8" fillId="2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10" fillId="2" borderId="0" xfId="0" applyFont="1" applyFill="1" applyAlignment="1">
      <alignment horizontal="right" vertical="center" indent="1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1" fillId="2" borderId="0" xfId="0" applyFont="1" applyFill="1" applyAlignment="1">
      <alignment horizontal="left" indent="2"/>
    </xf>
    <xf numFmtId="0" fontId="13" fillId="3" borderId="0" xfId="0" applyFont="1" applyFill="1" applyAlignment="1">
      <alignment horizontal="left" vertical="center" indent="2"/>
    </xf>
    <xf numFmtId="0" fontId="13" fillId="3" borderId="0" xfId="0" applyFont="1" applyFill="1"/>
    <xf numFmtId="0" fontId="13" fillId="3" borderId="0" xfId="0" applyFont="1" applyFill="1" applyAlignment="1">
      <alignment horizontal="left" vertical="top" indent="2"/>
    </xf>
    <xf numFmtId="0" fontId="14" fillId="3" borderId="0" xfId="0" applyFont="1" applyFill="1" applyAlignment="1">
      <alignment horizontal="left" vertical="center" indent="2"/>
    </xf>
    <xf numFmtId="2" fontId="14" fillId="3" borderId="0" xfId="0" applyNumberFormat="1" applyFont="1" applyFill="1" applyAlignment="1">
      <alignment horizontal="left" vertical="center" indent="2"/>
    </xf>
    <xf numFmtId="2" fontId="14" fillId="3" borderId="0" xfId="0" applyNumberFormat="1" applyFont="1" applyFill="1" applyAlignment="1">
      <alignment vertical="center"/>
    </xf>
    <xf numFmtId="0" fontId="14" fillId="3" borderId="0" xfId="0" applyFont="1" applyFill="1" applyAlignment="1">
      <alignment horizontal="left" indent="2"/>
    </xf>
    <xf numFmtId="0" fontId="13" fillId="3" borderId="0" xfId="0" applyFont="1" applyFill="1" applyAlignment="1">
      <alignment vertical="center" wrapText="1"/>
    </xf>
    <xf numFmtId="0" fontId="15" fillId="3" borderId="0" xfId="0" applyFont="1" applyFill="1" applyAlignment="1">
      <alignment vertical="center" wrapText="1"/>
    </xf>
    <xf numFmtId="2" fontId="13" fillId="3" borderId="0" xfId="0" applyNumberFormat="1" applyFont="1" applyFill="1" applyAlignment="1">
      <alignment horizontal="left" vertical="top" indent="2"/>
    </xf>
    <xf numFmtId="0" fontId="13" fillId="3" borderId="0" xfId="0" applyFont="1" applyFill="1" applyAlignment="1">
      <alignment horizontal="left" vertical="top" wrapText="1"/>
    </xf>
    <xf numFmtId="14" fontId="13" fillId="3" borderId="0" xfId="0" applyNumberFormat="1" applyFont="1" applyFill="1" applyAlignment="1">
      <alignment horizontal="left" indent="2"/>
    </xf>
    <xf numFmtId="0" fontId="13" fillId="3" borderId="0" xfId="0" applyFont="1" applyFill="1" applyAlignment="1">
      <alignment horizontal="left" indent="2"/>
    </xf>
    <xf numFmtId="14" fontId="13" fillId="3" borderId="0" xfId="0" applyNumberFormat="1" applyFont="1" applyFill="1" applyAlignment="1">
      <alignment horizontal="left" vertical="top" indent="2"/>
    </xf>
    <xf numFmtId="14" fontId="16" fillId="0" borderId="0" xfId="0" applyNumberFormat="1" applyFont="1" applyAlignment="1">
      <alignment horizontal="left" vertical="center" indent="2"/>
    </xf>
    <xf numFmtId="14" fontId="8" fillId="0" borderId="0" xfId="0" applyNumberFormat="1" applyFont="1" applyAlignment="1">
      <alignment horizontal="left" vertical="center" indent="2"/>
    </xf>
    <xf numFmtId="164" fontId="8" fillId="0" borderId="0" xfId="0" applyNumberFormat="1" applyFont="1" applyAlignment="1">
      <alignment horizontal="left" vertical="center" indent="1"/>
    </xf>
    <xf numFmtId="0" fontId="8" fillId="0" borderId="0" xfId="0" applyFont="1" applyAlignment="1">
      <alignment horizontal="left" vertical="center" indent="1"/>
    </xf>
    <xf numFmtId="2" fontId="17" fillId="0" borderId="0" xfId="0" applyNumberFormat="1" applyFont="1" applyAlignment="1">
      <alignment horizontal="left" vertical="center" indent="1"/>
    </xf>
    <xf numFmtId="165" fontId="16" fillId="0" borderId="0" xfId="0" applyNumberFormat="1" applyFont="1" applyAlignment="1">
      <alignment horizontal="left" vertical="center" indent="1"/>
    </xf>
    <xf numFmtId="0" fontId="6" fillId="2" borderId="0" xfId="0" applyFont="1" applyFill="1" applyAlignment="1">
      <alignment horizontal="left" vertical="center" indent="2"/>
    </xf>
    <xf numFmtId="0" fontId="12" fillId="2" borderId="0" xfId="0" applyFont="1" applyFill="1" applyAlignment="1">
      <alignment horizontal="left" vertical="top" indent="2"/>
    </xf>
  </cellXfs>
  <cellStyles count="1">
    <cellStyle name="Normal" xfId="0" builtinId="0"/>
  </cellStyles>
  <dxfs count="29">
    <dxf>
      <font>
        <strike val="0"/>
        <outline val="0"/>
        <shadow val="0"/>
        <u val="none"/>
        <vertAlign val="baseline"/>
        <sz val="12"/>
        <color rgb="FF0070C0"/>
        <name val="Arial"/>
        <family val="2"/>
        <scheme val="minor"/>
      </font>
      <numFmt numFmtId="2" formatCode="0.00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65" formatCode="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65" formatCode="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65" formatCode="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65" formatCode="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9" formatCode="dd/mm/yyyy"/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</dxf>
    <dxf>
      <border diagonalUp="0" diagonalDown="0">
        <left style="thick">
          <color rgb="FF0070C0"/>
        </left>
        <top style="thick">
          <color rgb="FF0070C0"/>
        </top>
        <bottom style="thick">
          <color rgb="FF0070C0"/>
        </bottom>
      </border>
    </dxf>
    <dxf>
      <font>
        <strike val="0"/>
        <outline val="0"/>
        <shadow val="0"/>
        <u val="none"/>
        <vertAlign val="baseline"/>
        <sz val="12"/>
        <color rgb="FF404040"/>
        <name val="Arial"/>
        <family val="2"/>
        <scheme val="none"/>
      </font>
      <fill>
        <patternFill patternType="none">
          <fgColor rgb="FF000000"/>
          <bgColor auto="1"/>
        </patternFill>
      </fill>
      <alignment horizontal="left" vertical="center" textRotation="0" wrapText="0" indent="2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0"/>
        <name val="Arial"/>
        <family val="2"/>
        <scheme val="major"/>
      </font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</dxf>
    <dxf>
      <font>
        <strike val="0"/>
        <outline val="0"/>
        <shadow val="0"/>
        <u val="none"/>
        <vertAlign val="baseline"/>
        <sz val="12"/>
        <color rgb="FF0070C0"/>
        <name val="Arial"/>
        <family val="2"/>
        <scheme val="minor"/>
      </font>
      <numFmt numFmtId="2" formatCode="0.00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65" formatCode="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65" formatCode="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65" formatCode="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65" formatCode="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9" formatCode="dd/mm/yyyy"/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</dxf>
    <dxf>
      <border diagonalUp="0" diagonalDown="0">
        <left style="thick">
          <color rgb="FF0070C0"/>
        </left>
        <top style="thick">
          <color rgb="FF0070C0"/>
        </top>
        <bottom style="thick">
          <color rgb="FF0070C0"/>
        </bottom>
      </border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0"/>
        <name val="Arial"/>
        <family val="2"/>
        <scheme val="major"/>
      </font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</dxf>
    <dxf>
      <font>
        <strike val="0"/>
        <outline val="0"/>
        <shadow val="0"/>
        <u val="none"/>
        <vertAlign val="baseline"/>
        <sz val="12"/>
        <color rgb="FF0070C0"/>
        <name val="Arial"/>
        <family val="2"/>
        <scheme val="minor"/>
      </font>
      <numFmt numFmtId="2" formatCode="0.00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65" formatCode="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65" formatCode="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65" formatCode="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65" formatCode="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9" formatCode="dd/mm/yyyy"/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</dxf>
    <dxf>
      <border diagonalUp="0" diagonalDown="0">
        <left style="thick">
          <color rgb="FF0070C0"/>
        </left>
        <top style="thick">
          <color rgb="FF0070C0"/>
        </top>
        <bottom style="thick">
          <color rgb="FF0070C0"/>
        </bottom>
      </border>
    </dxf>
    <dxf>
      <font>
        <strike val="0"/>
        <outline val="0"/>
        <shadow val="0"/>
        <u val="none"/>
        <vertAlign val="baseline"/>
        <sz val="12"/>
        <color rgb="FF404040"/>
        <name val="Arial"/>
        <family val="2"/>
        <scheme val="none"/>
      </font>
      <fill>
        <patternFill patternType="none">
          <fgColor rgb="FF000000"/>
          <bgColor auto="1"/>
        </patternFill>
      </fill>
      <alignment horizontal="left" vertical="center" textRotation="0" wrapText="0" indent="2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0"/>
        <name val="Arial"/>
        <family val="2"/>
        <scheme val="major"/>
      </font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</dxf>
    <dxf>
      <font>
        <b val="0"/>
        <i val="0"/>
        <strike val="0"/>
        <color theme="0"/>
      </font>
      <fill>
        <patternFill patternType="solid">
          <fgColor theme="6"/>
          <bgColor theme="6"/>
        </patternFill>
      </fill>
      <border>
        <left style="thick">
          <color theme="6"/>
        </left>
        <right style="thick">
          <color theme="6"/>
        </right>
        <top style="thick">
          <color theme="6"/>
        </top>
        <bottom style="thick">
          <color theme="6"/>
        </bottom>
        <vertical/>
        <horizontal/>
      </border>
    </dxf>
    <dxf>
      <fill>
        <patternFill>
          <bgColor theme="4"/>
        </patternFill>
      </fill>
      <border>
        <left style="thick">
          <color theme="6"/>
        </left>
        <right style="thick">
          <color theme="6"/>
        </right>
        <top style="thick">
          <color theme="6"/>
        </top>
        <bottom style="thick">
          <color theme="6"/>
        </bottom>
        <vertical style="thick">
          <color theme="6"/>
        </vertical>
        <horizontal style="thin">
          <color theme="6" tint="0.59996337778862885"/>
        </horizontal>
      </border>
    </dxf>
  </dxfs>
  <tableStyles count="1" defaultTableStyle="TableStyleMedium2" defaultPivotStyle="PivotStyleLight16">
    <tableStyle name="Tableau d’entreprise" pivot="0" count="2" xr9:uid="{00000000-0011-0000-FFFF-FFFF00000000}">
      <tableStyleElement type="wholeTable" dxfId="28"/>
      <tableStyleElement type="headerRow" dxfId="27"/>
    </tableStyle>
  </tableStyles>
  <colors>
    <mruColors>
      <color rgb="FFECFEFC"/>
      <color rgb="FF0070C0"/>
      <color rgb="FFFCE6BA"/>
      <color rgb="FFF0FEFD"/>
      <color rgb="FFE3FBFD"/>
      <color rgb="FF9FD6FF"/>
      <color rgb="FF1D9EFF"/>
      <color rgb="FFBBFBF5"/>
      <color rgb="FF81C9FF"/>
      <color rgb="FFDFFD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558801</xdr:colOff>
      <xdr:row>0</xdr:row>
      <xdr:rowOff>0</xdr:rowOff>
    </xdr:from>
    <xdr:to>
      <xdr:col>9</xdr:col>
      <xdr:colOff>25400</xdr:colOff>
      <xdr:row>3</xdr:row>
      <xdr:rowOff>53</xdr:rowOff>
    </xdr:to>
    <xdr:sp macro="" textlink="">
      <xdr:nvSpPr>
        <xdr:cNvPr id="2" name="Ovale 32">
          <a:extLst>
            <a:ext uri="{FF2B5EF4-FFF2-40B4-BE49-F238E27FC236}">
              <a16:creationId xmlns:a16="http://schemas.microsoft.com/office/drawing/2014/main" id="{48BFC826-CC55-47EC-BDB0-F9006743408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112251" y="0"/>
          <a:ext cx="1943099" cy="1447853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0</xdr:colOff>
      <xdr:row>2</xdr:row>
      <xdr:rowOff>573471</xdr:rowOff>
    </xdr:from>
    <xdr:to>
      <xdr:col>6</xdr:col>
      <xdr:colOff>225486</xdr:colOff>
      <xdr:row>2</xdr:row>
      <xdr:rowOff>1329690</xdr:rowOff>
    </xdr:to>
    <xdr:sp macro="" textlink="">
      <xdr:nvSpPr>
        <xdr:cNvPr id="3" name="Zone de texte 1" descr="Feuille de temps" title="Titre 1">
          <a:extLst>
            <a:ext uri="{FF2B5EF4-FFF2-40B4-BE49-F238E27FC236}">
              <a16:creationId xmlns:a16="http://schemas.microsoft.com/office/drawing/2014/main" id="{68800D3D-FACC-48B0-B9EE-35E7FE16C7E2}"/>
            </a:ext>
          </a:extLst>
        </xdr:cNvPr>
        <xdr:cNvSpPr txBox="1"/>
      </xdr:nvSpPr>
      <xdr:spPr>
        <a:xfrm>
          <a:off x="600075" y="1449771"/>
          <a:ext cx="8178861" cy="0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algn="l" rtl="0"/>
          <a:endParaRPr lang="en-US" sz="2000">
            <a:solidFill>
              <a:schemeClr val="tx2">
                <a:lumMod val="20000"/>
                <a:lumOff val="80000"/>
              </a:schemeClr>
            </a:solidFill>
            <a:latin typeface="+mj-lt"/>
          </a:endParaRPr>
        </a:p>
      </xdr:txBody>
    </xdr:sp>
    <xdr:clientData/>
  </xdr:twoCellAnchor>
  <xdr:twoCellAnchor>
    <xdr:from>
      <xdr:col>7</xdr:col>
      <xdr:colOff>70736</xdr:colOff>
      <xdr:row>4</xdr:row>
      <xdr:rowOff>0</xdr:rowOff>
    </xdr:from>
    <xdr:to>
      <xdr:col>8</xdr:col>
      <xdr:colOff>229488</xdr:colOff>
      <xdr:row>5</xdr:row>
      <xdr:rowOff>1</xdr:rowOff>
    </xdr:to>
    <xdr:sp macro="" textlink="">
      <xdr:nvSpPr>
        <xdr:cNvPr id="4" name="Ovale 6">
          <a:extLst>
            <a:ext uri="{FF2B5EF4-FFF2-40B4-BE49-F238E27FC236}">
              <a16:creationId xmlns:a16="http://schemas.microsoft.com/office/drawing/2014/main" id="{A47FB092-4668-48CE-A40A-91EADD1FD66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1" y="1695450"/>
          <a:ext cx="444502" cy="504826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70736</xdr:colOff>
      <xdr:row>7</xdr:row>
      <xdr:rowOff>0</xdr:rowOff>
    </xdr:from>
    <xdr:to>
      <xdr:col>8</xdr:col>
      <xdr:colOff>229488</xdr:colOff>
      <xdr:row>8</xdr:row>
      <xdr:rowOff>0</xdr:rowOff>
    </xdr:to>
    <xdr:sp macro="" textlink="">
      <xdr:nvSpPr>
        <xdr:cNvPr id="5" name="Ovale 12">
          <a:extLst>
            <a:ext uri="{FF2B5EF4-FFF2-40B4-BE49-F238E27FC236}">
              <a16:creationId xmlns:a16="http://schemas.microsoft.com/office/drawing/2014/main" id="{FCC1F03C-3F89-4714-8D11-9A67D3DE49E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1" y="3076575"/>
          <a:ext cx="444502" cy="504825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70737</xdr:colOff>
      <xdr:row>11</xdr:row>
      <xdr:rowOff>0</xdr:rowOff>
    </xdr:from>
    <xdr:to>
      <xdr:col>8</xdr:col>
      <xdr:colOff>229489</xdr:colOff>
      <xdr:row>12</xdr:row>
      <xdr:rowOff>0</xdr:rowOff>
    </xdr:to>
    <xdr:sp macro="" textlink="">
      <xdr:nvSpPr>
        <xdr:cNvPr id="6" name="Ovale 14">
          <a:extLst>
            <a:ext uri="{FF2B5EF4-FFF2-40B4-BE49-F238E27FC236}">
              <a16:creationId xmlns:a16="http://schemas.microsoft.com/office/drawing/2014/main" id="{C22F254D-16A2-4595-BCAF-51A41F8D703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2" y="4819650"/>
          <a:ext cx="444502" cy="504825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254000</xdr:colOff>
      <xdr:row>9</xdr:row>
      <xdr:rowOff>12700</xdr:rowOff>
    </xdr:from>
    <xdr:to>
      <xdr:col>2</xdr:col>
      <xdr:colOff>139700</xdr:colOff>
      <xdr:row>9</xdr:row>
      <xdr:rowOff>12700</xdr:rowOff>
    </xdr:to>
    <xdr:cxnSp macro="">
      <xdr:nvCxnSpPr>
        <xdr:cNvPr id="7" name="Connecteur droit 2">
          <a:extLst>
            <a:ext uri="{FF2B5EF4-FFF2-40B4-BE49-F238E27FC236}">
              <a16:creationId xmlns:a16="http://schemas.microsoft.com/office/drawing/2014/main" id="{CFF79C53-6866-42ED-B7CD-46337E68492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854075" y="4070350"/>
          <a:ext cx="1476375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254000</xdr:colOff>
      <xdr:row>9</xdr:row>
      <xdr:rowOff>12700</xdr:rowOff>
    </xdr:from>
    <xdr:to>
      <xdr:col>5</xdr:col>
      <xdr:colOff>139700</xdr:colOff>
      <xdr:row>9</xdr:row>
      <xdr:rowOff>12700</xdr:rowOff>
    </xdr:to>
    <xdr:cxnSp macro="">
      <xdr:nvCxnSpPr>
        <xdr:cNvPr id="8" name="Connecteur droit 3">
          <a:extLst>
            <a:ext uri="{FF2B5EF4-FFF2-40B4-BE49-F238E27FC236}">
              <a16:creationId xmlns:a16="http://schemas.microsoft.com/office/drawing/2014/main" id="{BEBB0AAA-6D70-4D2E-85F5-A2ADDFA50B4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5626100" y="4070350"/>
          <a:ext cx="1476375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558801</xdr:colOff>
      <xdr:row>0</xdr:row>
      <xdr:rowOff>0</xdr:rowOff>
    </xdr:from>
    <xdr:to>
      <xdr:col>9</xdr:col>
      <xdr:colOff>25400</xdr:colOff>
      <xdr:row>3</xdr:row>
      <xdr:rowOff>53</xdr:rowOff>
    </xdr:to>
    <xdr:sp macro="" textlink="">
      <xdr:nvSpPr>
        <xdr:cNvPr id="33" name="Ovale 32">
          <a:extLst>
            <a:ext uri="{FF2B5EF4-FFF2-40B4-BE49-F238E27FC236}">
              <a16:creationId xmlns:a16="http://schemas.microsoft.com/office/drawing/2014/main" id="{4FBE015F-7A3A-45AC-96AA-7E7A8D127A5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7886701" y="0"/>
          <a:ext cx="1689099" cy="1460553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0</xdr:colOff>
      <xdr:row>2</xdr:row>
      <xdr:rowOff>573471</xdr:rowOff>
    </xdr:from>
    <xdr:to>
      <xdr:col>6</xdr:col>
      <xdr:colOff>225486</xdr:colOff>
      <xdr:row>2</xdr:row>
      <xdr:rowOff>1329690</xdr:rowOff>
    </xdr:to>
    <xdr:sp macro="" textlink="">
      <xdr:nvSpPr>
        <xdr:cNvPr id="5" name="Zone de texte 1" descr="Feuille de temps" title="Titre 1">
          <a:extLst>
            <a:ext uri="{FF2B5EF4-FFF2-40B4-BE49-F238E27FC236}">
              <a16:creationId xmlns:a16="http://schemas.microsoft.com/office/drawing/2014/main" id="{5BC1378B-1867-4135-A11D-CA6B9AA20AB9}"/>
            </a:ext>
          </a:extLst>
        </xdr:cNvPr>
        <xdr:cNvSpPr txBox="1"/>
      </xdr:nvSpPr>
      <xdr:spPr>
        <a:xfrm>
          <a:off x="152400" y="573471"/>
          <a:ext cx="5407086" cy="756219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algn="l" rtl="0"/>
          <a:endParaRPr lang="en-US" sz="2000">
            <a:solidFill>
              <a:schemeClr val="tx2">
                <a:lumMod val="20000"/>
                <a:lumOff val="80000"/>
              </a:schemeClr>
            </a:solidFill>
            <a:latin typeface="+mj-lt"/>
          </a:endParaRPr>
        </a:p>
      </xdr:txBody>
    </xdr:sp>
    <xdr:clientData/>
  </xdr:twoCellAnchor>
  <xdr:twoCellAnchor>
    <xdr:from>
      <xdr:col>7</xdr:col>
      <xdr:colOff>70736</xdr:colOff>
      <xdr:row>4</xdr:row>
      <xdr:rowOff>0</xdr:rowOff>
    </xdr:from>
    <xdr:to>
      <xdr:col>8</xdr:col>
      <xdr:colOff>229488</xdr:colOff>
      <xdr:row>5</xdr:row>
      <xdr:rowOff>1</xdr:rowOff>
    </xdr:to>
    <xdr:sp macro="" textlink="">
      <xdr:nvSpPr>
        <xdr:cNvPr id="7" name="Ovale 6">
          <a:extLst>
            <a:ext uri="{FF2B5EF4-FFF2-40B4-BE49-F238E27FC236}">
              <a16:creationId xmlns:a16="http://schemas.microsoft.com/office/drawing/2014/main" id="{7FEA4E9F-1604-BE2A-DC85-97603443D02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550912" y="1905000"/>
          <a:ext cx="465047" cy="444501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70736</xdr:colOff>
      <xdr:row>7</xdr:row>
      <xdr:rowOff>0</xdr:rowOff>
    </xdr:from>
    <xdr:to>
      <xdr:col>8</xdr:col>
      <xdr:colOff>229488</xdr:colOff>
      <xdr:row>8</xdr:row>
      <xdr:rowOff>0</xdr:rowOff>
    </xdr:to>
    <xdr:sp macro="" textlink="">
      <xdr:nvSpPr>
        <xdr:cNvPr id="13" name="Ovale 12">
          <a:extLst>
            <a:ext uri="{FF2B5EF4-FFF2-40B4-BE49-F238E27FC236}">
              <a16:creationId xmlns:a16="http://schemas.microsoft.com/office/drawing/2014/main" id="{F5C20606-24A9-A5F8-E38A-B104AD5856F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550912" y="3238500"/>
          <a:ext cx="465047" cy="444500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70737</xdr:colOff>
      <xdr:row>11</xdr:row>
      <xdr:rowOff>0</xdr:rowOff>
    </xdr:from>
    <xdr:to>
      <xdr:col>8</xdr:col>
      <xdr:colOff>229489</xdr:colOff>
      <xdr:row>12</xdr:row>
      <xdr:rowOff>0</xdr:rowOff>
    </xdr:to>
    <xdr:sp macro="" textlink="">
      <xdr:nvSpPr>
        <xdr:cNvPr id="15" name="Ovale 14">
          <a:extLst>
            <a:ext uri="{FF2B5EF4-FFF2-40B4-BE49-F238E27FC236}">
              <a16:creationId xmlns:a16="http://schemas.microsoft.com/office/drawing/2014/main" id="{90B1B284-B3C1-7A4E-B19E-07B9B8F7AB3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550913" y="5270500"/>
          <a:ext cx="465047" cy="444500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254000</xdr:colOff>
      <xdr:row>9</xdr:row>
      <xdr:rowOff>12700</xdr:rowOff>
    </xdr:from>
    <xdr:to>
      <xdr:col>2</xdr:col>
      <xdr:colOff>139700</xdr:colOff>
      <xdr:row>9</xdr:row>
      <xdr:rowOff>12700</xdr:rowOff>
    </xdr:to>
    <xdr:cxnSp macro="">
      <xdr:nvCxnSpPr>
        <xdr:cNvPr id="3" name="Connecteur droit 2">
          <a:extLst>
            <a:ext uri="{FF2B5EF4-FFF2-40B4-BE49-F238E27FC236}">
              <a16:creationId xmlns:a16="http://schemas.microsoft.com/office/drawing/2014/main" id="{8E897A65-E1A1-066B-3B46-0B5DB69E791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850900" y="4114800"/>
          <a:ext cx="1231900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254000</xdr:colOff>
      <xdr:row>9</xdr:row>
      <xdr:rowOff>12700</xdr:rowOff>
    </xdr:from>
    <xdr:to>
      <xdr:col>5</xdr:col>
      <xdr:colOff>139700</xdr:colOff>
      <xdr:row>9</xdr:row>
      <xdr:rowOff>12700</xdr:rowOff>
    </xdr:to>
    <xdr:cxnSp macro="">
      <xdr:nvCxnSpPr>
        <xdr:cNvPr id="4" name="Connecteur droit 3">
          <a:extLst>
            <a:ext uri="{FF2B5EF4-FFF2-40B4-BE49-F238E27FC236}">
              <a16:creationId xmlns:a16="http://schemas.microsoft.com/office/drawing/2014/main" id="{93CC90F4-C1EA-7995-62F2-C5110C0550B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4889500" y="4114800"/>
          <a:ext cx="1231900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558801</xdr:colOff>
      <xdr:row>0</xdr:row>
      <xdr:rowOff>0</xdr:rowOff>
    </xdr:from>
    <xdr:to>
      <xdr:col>9</xdr:col>
      <xdr:colOff>25400</xdr:colOff>
      <xdr:row>3</xdr:row>
      <xdr:rowOff>53</xdr:rowOff>
    </xdr:to>
    <xdr:sp macro="" textlink="">
      <xdr:nvSpPr>
        <xdr:cNvPr id="2" name="Ovale 32">
          <a:extLst>
            <a:ext uri="{FF2B5EF4-FFF2-40B4-BE49-F238E27FC236}">
              <a16:creationId xmlns:a16="http://schemas.microsoft.com/office/drawing/2014/main" id="{F6CD6609-B6FD-4957-913D-0028E6F648B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112251" y="0"/>
          <a:ext cx="1943099" cy="1447853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0</xdr:colOff>
      <xdr:row>2</xdr:row>
      <xdr:rowOff>573471</xdr:rowOff>
    </xdr:from>
    <xdr:to>
      <xdr:col>6</xdr:col>
      <xdr:colOff>225486</xdr:colOff>
      <xdr:row>2</xdr:row>
      <xdr:rowOff>1329690</xdr:rowOff>
    </xdr:to>
    <xdr:sp macro="" textlink="">
      <xdr:nvSpPr>
        <xdr:cNvPr id="3" name="Zone de texte 1" descr="Feuille de temps" title="Titre 1">
          <a:extLst>
            <a:ext uri="{FF2B5EF4-FFF2-40B4-BE49-F238E27FC236}">
              <a16:creationId xmlns:a16="http://schemas.microsoft.com/office/drawing/2014/main" id="{B4A730C3-EA22-4612-B38A-E94A4D8004EC}"/>
            </a:ext>
          </a:extLst>
        </xdr:cNvPr>
        <xdr:cNvSpPr txBox="1"/>
      </xdr:nvSpPr>
      <xdr:spPr>
        <a:xfrm>
          <a:off x="600075" y="1449771"/>
          <a:ext cx="8178861" cy="0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algn="l" rtl="0"/>
          <a:endParaRPr lang="en-US" sz="2000">
            <a:solidFill>
              <a:schemeClr val="tx2">
                <a:lumMod val="20000"/>
                <a:lumOff val="80000"/>
              </a:schemeClr>
            </a:solidFill>
            <a:latin typeface="+mj-lt"/>
          </a:endParaRPr>
        </a:p>
      </xdr:txBody>
    </xdr:sp>
    <xdr:clientData/>
  </xdr:twoCellAnchor>
  <xdr:twoCellAnchor>
    <xdr:from>
      <xdr:col>7</xdr:col>
      <xdr:colOff>70736</xdr:colOff>
      <xdr:row>4</xdr:row>
      <xdr:rowOff>0</xdr:rowOff>
    </xdr:from>
    <xdr:to>
      <xdr:col>8</xdr:col>
      <xdr:colOff>229488</xdr:colOff>
      <xdr:row>5</xdr:row>
      <xdr:rowOff>1</xdr:rowOff>
    </xdr:to>
    <xdr:sp macro="" textlink="">
      <xdr:nvSpPr>
        <xdr:cNvPr id="4" name="Ovale 6">
          <a:extLst>
            <a:ext uri="{FF2B5EF4-FFF2-40B4-BE49-F238E27FC236}">
              <a16:creationId xmlns:a16="http://schemas.microsoft.com/office/drawing/2014/main" id="{45BE5617-4F58-4529-B20E-C179094DF5B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1" y="1695450"/>
          <a:ext cx="444502" cy="504826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70736</xdr:colOff>
      <xdr:row>7</xdr:row>
      <xdr:rowOff>0</xdr:rowOff>
    </xdr:from>
    <xdr:to>
      <xdr:col>8</xdr:col>
      <xdr:colOff>229488</xdr:colOff>
      <xdr:row>8</xdr:row>
      <xdr:rowOff>0</xdr:rowOff>
    </xdr:to>
    <xdr:sp macro="" textlink="">
      <xdr:nvSpPr>
        <xdr:cNvPr id="5" name="Ovale 12">
          <a:extLst>
            <a:ext uri="{FF2B5EF4-FFF2-40B4-BE49-F238E27FC236}">
              <a16:creationId xmlns:a16="http://schemas.microsoft.com/office/drawing/2014/main" id="{5A873EFB-10D7-48FC-B7C1-7E80CA18A57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1" y="3076575"/>
          <a:ext cx="444502" cy="504825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70737</xdr:colOff>
      <xdr:row>11</xdr:row>
      <xdr:rowOff>0</xdr:rowOff>
    </xdr:from>
    <xdr:to>
      <xdr:col>8</xdr:col>
      <xdr:colOff>229489</xdr:colOff>
      <xdr:row>12</xdr:row>
      <xdr:rowOff>0</xdr:rowOff>
    </xdr:to>
    <xdr:sp macro="" textlink="">
      <xdr:nvSpPr>
        <xdr:cNvPr id="6" name="Ovale 14">
          <a:extLst>
            <a:ext uri="{FF2B5EF4-FFF2-40B4-BE49-F238E27FC236}">
              <a16:creationId xmlns:a16="http://schemas.microsoft.com/office/drawing/2014/main" id="{AE49D1BC-2D6A-4EEF-A40B-DBAF30FFB84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2" y="4819650"/>
          <a:ext cx="444502" cy="504825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254000</xdr:colOff>
      <xdr:row>9</xdr:row>
      <xdr:rowOff>12700</xdr:rowOff>
    </xdr:from>
    <xdr:to>
      <xdr:col>2</xdr:col>
      <xdr:colOff>139700</xdr:colOff>
      <xdr:row>9</xdr:row>
      <xdr:rowOff>12700</xdr:rowOff>
    </xdr:to>
    <xdr:cxnSp macro="">
      <xdr:nvCxnSpPr>
        <xdr:cNvPr id="7" name="Connecteur droit 2">
          <a:extLst>
            <a:ext uri="{FF2B5EF4-FFF2-40B4-BE49-F238E27FC236}">
              <a16:creationId xmlns:a16="http://schemas.microsoft.com/office/drawing/2014/main" id="{7663684C-E4BA-4D4A-A553-2D33B04F97D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854075" y="4070350"/>
          <a:ext cx="1476375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254000</xdr:colOff>
      <xdr:row>9</xdr:row>
      <xdr:rowOff>12700</xdr:rowOff>
    </xdr:from>
    <xdr:to>
      <xdr:col>5</xdr:col>
      <xdr:colOff>139700</xdr:colOff>
      <xdr:row>9</xdr:row>
      <xdr:rowOff>12700</xdr:rowOff>
    </xdr:to>
    <xdr:cxnSp macro="">
      <xdr:nvCxnSpPr>
        <xdr:cNvPr id="8" name="Connecteur droit 3">
          <a:extLst>
            <a:ext uri="{FF2B5EF4-FFF2-40B4-BE49-F238E27FC236}">
              <a16:creationId xmlns:a16="http://schemas.microsoft.com/office/drawing/2014/main" id="{D27343C6-7DEC-49A9-AF2D-5C21081CCBF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5626100" y="4070350"/>
          <a:ext cx="1476375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2B290A3-6F07-4D35-BEA3-D72844FB6A54}" name="Tableau_Feuille_de_temps2" displayName="Tableau_Feuille_de_temps2" ref="B15:G16" totalsRowShown="0" headerRowDxfId="26" dataDxfId="25" tableBorderDxfId="24">
  <tableColumns count="6">
    <tableColumn id="1" xr3:uid="{4819A98A-3E21-428A-A0DD-12A01CF120B5}" name="Date" dataDxfId="23"/>
    <tableColumn id="2" xr3:uid="{4928AF67-7ED3-4406-AC4E-BCF95C5A1A93}" name="Heure d’arrivée" dataDxfId="22"/>
    <tableColumn id="3" xr3:uid="{AFACD0FB-5166-48C0-A682-3659F96C02E1}" name="Début du déjeuner" dataDxfId="21"/>
    <tableColumn id="4" xr3:uid="{313FEEBC-4F1E-4092-BDE9-3EA5042110CB}" name="Fin du déjeuner" dataDxfId="20"/>
    <tableColumn id="5" xr3:uid="{D9A23F53-3685-433C-81EC-126E719AB3E1}" name="Heure de départ" dataDxfId="19"/>
    <tableColumn id="6" xr3:uid="{4425FD5B-51DC-467B-BDD9-0647558E00F2}" name="Heures de travail" dataDxfId="18">
      <calculatedColumnFormula>IFERROR(IF(COUNT(Tableau_Feuille_de_temps2[[#This Row],[Heure d’arrivée]:[Heure de départ]])=4,(IF(Tableau_Feuille_de_temps2[[#This Row],[Heure de départ]]&lt;Tableau_Feuille_de_temps2[[#This Row],[Heure d’arrivée]],1,0)+Tableau_Feuille_de_temps2[[#This Row],[Heure de départ]])-Tableau_Feuille_de_temps2[[#This Row],[Fin du déjeuner]]+Tableau_Feuille_de_temps2[[#This Row],[Début du déjeuner]]-Tableau_Feuille_de_temps2[[#This Row],[Heure d’arrivée]],IF(AND(LEN(Tableau_Feuille_de_temps2[[#This Row],[Heure d’arrivée]])&lt;&gt;0,LEN(Tableau_Feuille_de_temps2[[#This Row],[Heure de départ]])&lt;&gt;0),(IF(Tableau_Feuille_de_temps2[[#This Row],[Heure de départ]]&lt;Tableau_Feuille_de_temps2[[#This Row],[Heure d’arrivée]],1,0)+Tableau_Feuille_de_temps2[[#This Row],[Heure de départ]])-Tableau_Feuille_de_temps2[[#This Row],[Heure d’arrivée]],0))*24,0)</calculatedColumnFormula>
    </tableColumn>
  </tableColumns>
  <tableStyleInfo name="Tableau d’entreprise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au_Feuille_de_temps" displayName="Tableau_Feuille_de_temps" ref="B15:G22" totalsRowShown="0" headerRowDxfId="17" dataDxfId="16" tableBorderDxfId="15">
  <tableColumns count="6">
    <tableColumn id="1" xr3:uid="{00000000-0010-0000-0000-000001000000}" name="Date" dataDxfId="14"/>
    <tableColumn id="2" xr3:uid="{00000000-0010-0000-0000-000002000000}" name="Heure d’arrivée" dataDxfId="13"/>
    <tableColumn id="3" xr3:uid="{00000000-0010-0000-0000-000003000000}" name="Début du déjeuner" dataDxfId="12"/>
    <tableColumn id="4" xr3:uid="{00000000-0010-0000-0000-000004000000}" name="Fin du déjeuner" dataDxfId="11"/>
    <tableColumn id="5" xr3:uid="{00000000-0010-0000-0000-000005000000}" name="Heure de départ" dataDxfId="10"/>
    <tableColumn id="6" xr3:uid="{00000000-0010-0000-0000-000006000000}" name="Heures de travail" dataDxfId="9">
      <calculatedColumnFormula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calculatedColumnFormula>
    </tableColumn>
  </tableColumns>
  <tableStyleInfo name="Tableau d’entreprise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4C792F6F-EE7A-4988-A1D6-3042CA97EB53}" name="Tableau_Feuille_de_temps4" displayName="Tableau_Feuille_de_temps4" ref="B15:G20" totalsRowShown="0" headerRowDxfId="8" dataDxfId="7" tableBorderDxfId="6">
  <tableColumns count="6">
    <tableColumn id="1" xr3:uid="{B489B99E-DCD3-4EB8-9EA4-0B4A1CE95632}" name="Date" dataDxfId="5"/>
    <tableColumn id="2" xr3:uid="{507A5770-0F7A-46FF-80EA-27F8D227D71D}" name="Heure d’arrivée" dataDxfId="4"/>
    <tableColumn id="3" xr3:uid="{65C44C41-1A3B-447E-A6B1-003439A82219}" name="Début du déjeuner" dataDxfId="3"/>
    <tableColumn id="4" xr3:uid="{FAD52315-B212-4756-A0D9-1FC158E8C124}" name="Fin du déjeuner" dataDxfId="2"/>
    <tableColumn id="5" xr3:uid="{63C46F21-F3D7-4C11-AF8C-08BD9F6750B1}" name="Heure de départ" dataDxfId="1"/>
    <tableColumn id="6" xr3:uid="{410AB2AB-36FC-48AA-9B24-B9397FFF1040}" name="Heures de travail" dataDxfId="0">
      <calculatedColumnFormula>IFERROR(IF(COUNT(Tableau_Feuille_de_temps4[[#This Row],[Heure d’arrivée]:[Heure de départ]])=4,(IF(Tableau_Feuille_de_temps4[[#This Row],[Heure de départ]]&lt;Tableau_Feuille_de_temps4[[#This Row],[Heure d’arrivée]],1,0)+Tableau_Feuille_de_temps4[[#This Row],[Heure de départ]])-Tableau_Feuille_de_temps4[[#This Row],[Fin du déjeuner]]+Tableau_Feuille_de_temps4[[#This Row],[Début du déjeuner]]-Tableau_Feuille_de_temps4[[#This Row],[Heure d’arrivée]],IF(AND(LEN(Tableau_Feuille_de_temps4[[#This Row],[Heure d’arrivée]])&lt;&gt;0,LEN(Tableau_Feuille_de_temps4[[#This Row],[Heure de départ]])&lt;&gt;0),(IF(Tableau_Feuille_de_temps4[[#This Row],[Heure de départ]]&lt;Tableau_Feuille_de_temps4[[#This Row],[Heure d’arrivée]],1,0)+Tableau_Feuille_de_temps4[[#This Row],[Heure de départ]])-Tableau_Feuille_de_temps4[[#This Row],[Heure d’arrivée]],0))*24,0)</calculatedColumnFormula>
    </tableColumn>
  </tableColumns>
  <tableStyleInfo name="Tableau d’entreprise" showFirstColumn="0" showLastColumn="0" showRowStripes="1" showColumnStripes="0"/>
</table>
</file>

<file path=xl/theme/theme1.xml><?xml version="1.0" encoding="utf-8"?>
<a:theme xmlns:a="http://schemas.openxmlformats.org/drawingml/2006/main" name="Business Templates Theme">
  <a:themeElements>
    <a:clrScheme name="Custom 41">
      <a:dk1>
        <a:sysClr val="windowText" lastClr="000000"/>
      </a:dk1>
      <a:lt1>
        <a:sysClr val="window" lastClr="FFFFFF"/>
      </a:lt1>
      <a:dk2>
        <a:srgbClr val="F2E7DE"/>
      </a:dk2>
      <a:lt2>
        <a:srgbClr val="E7E6E6"/>
      </a:lt2>
      <a:accent1>
        <a:srgbClr val="ECFEFC"/>
      </a:accent1>
      <a:accent2>
        <a:srgbClr val="FDEBB9"/>
      </a:accent2>
      <a:accent3>
        <a:srgbClr val="0070C0"/>
      </a:accent3>
      <a:accent4>
        <a:srgbClr val="9E17F1"/>
      </a:accent4>
      <a:accent5>
        <a:srgbClr val="00B050"/>
      </a:accent5>
      <a:accent6>
        <a:srgbClr val="EE880C"/>
      </a:accent6>
      <a:hlink>
        <a:srgbClr val="0096D2"/>
      </a:hlink>
      <a:folHlink>
        <a:srgbClr val="00578B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Dark" id="{D39323B7-B2D6-4C10-818B-A5CD4ACE85BD}" vid="{15FD9199-0511-4D87-8BFB-2FF3F0C5B55D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17BA87-21B5-4C19-A584-F3C92ECD4DE2}">
  <sheetPr>
    <pageSetUpPr fitToPage="1"/>
  </sheetPr>
  <dimension ref="A1:J17"/>
  <sheetViews>
    <sheetView showGridLines="0" topLeftCell="A3" zoomScaleNormal="100" workbookViewId="0">
      <selection sqref="A1:I17"/>
    </sheetView>
  </sheetViews>
  <sheetFormatPr baseColWidth="10" defaultColWidth="9.125" defaultRowHeight="30" customHeight="1" x14ac:dyDescent="0.2"/>
  <cols>
    <col min="1" max="1" width="7.875" style="1" customWidth="1"/>
    <col min="2" max="7" width="20.875" style="1" customWidth="1"/>
    <col min="8" max="8" width="3.75" style="1" customWidth="1"/>
    <col min="9" max="9" width="7.875" style="1" customWidth="1"/>
    <col min="10" max="20" width="30.75" style="1" customWidth="1"/>
    <col min="21" max="16384" width="9.125" style="1"/>
  </cols>
  <sheetData>
    <row r="1" spans="1:10" ht="34.9" customHeight="1" x14ac:dyDescent="0.2">
      <c r="A1" s="14"/>
      <c r="B1" s="17"/>
      <c r="C1" s="17"/>
      <c r="D1" s="17"/>
      <c r="E1" s="17"/>
      <c r="F1" s="17"/>
      <c r="G1" s="17"/>
      <c r="H1" s="8"/>
      <c r="I1" s="5"/>
    </row>
    <row r="2" spans="1:10" ht="40.15" customHeight="1" x14ac:dyDescent="0.2">
      <c r="A2" s="14"/>
      <c r="B2" s="48" t="s">
        <v>0</v>
      </c>
      <c r="C2" s="48"/>
      <c r="D2" s="48"/>
      <c r="E2" s="48"/>
      <c r="F2" s="9"/>
      <c r="G2" s="9"/>
      <c r="H2" s="8"/>
      <c r="I2" s="5"/>
    </row>
    <row r="3" spans="1:10" s="3" customFormat="1" ht="40.15" customHeight="1" x14ac:dyDescent="0.2">
      <c r="A3" s="15"/>
      <c r="B3" s="49" t="s">
        <v>16</v>
      </c>
      <c r="C3" s="49"/>
      <c r="D3" s="49"/>
      <c r="E3" s="49"/>
      <c r="F3" s="11"/>
      <c r="G3" s="11"/>
      <c r="H3" s="10" t="s">
        <v>15</v>
      </c>
      <c r="I3" s="4"/>
    </row>
    <row r="4" spans="1:10" s="3" customFormat="1" ht="19.899999999999999" customHeight="1" x14ac:dyDescent="0.2">
      <c r="A4" s="4"/>
      <c r="B4" s="12"/>
      <c r="C4" s="10"/>
      <c r="D4" s="10"/>
      <c r="E4" s="10"/>
      <c r="F4" s="10"/>
      <c r="G4" s="10"/>
      <c r="H4" s="10"/>
      <c r="I4" s="4"/>
    </row>
    <row r="5" spans="1:10" customFormat="1" ht="40.15" customHeight="1" x14ac:dyDescent="0.2">
      <c r="A5" s="18"/>
      <c r="B5" s="19" t="s">
        <v>1</v>
      </c>
      <c r="C5" s="20"/>
      <c r="D5" s="20"/>
      <c r="E5" s="19"/>
      <c r="F5" s="21"/>
      <c r="G5" s="19"/>
      <c r="H5" s="16"/>
      <c r="I5" s="7"/>
    </row>
    <row r="6" spans="1:10" customFormat="1" ht="34.9" customHeight="1" x14ac:dyDescent="0.2">
      <c r="A6" s="7"/>
      <c r="B6" s="28" t="s">
        <v>18</v>
      </c>
      <c r="C6" s="29"/>
      <c r="D6" s="29"/>
      <c r="E6" s="28"/>
      <c r="F6" s="29"/>
      <c r="G6" s="28"/>
      <c r="H6" s="13"/>
      <c r="I6" s="7"/>
    </row>
    <row r="7" spans="1:10" customFormat="1" ht="34.9" customHeight="1" x14ac:dyDescent="0.2">
      <c r="A7" s="7"/>
      <c r="B7" s="30" t="s">
        <v>19</v>
      </c>
      <c r="C7" s="29"/>
      <c r="D7" s="29"/>
      <c r="E7" s="30"/>
      <c r="F7" s="29"/>
      <c r="G7" s="30"/>
      <c r="H7" s="13"/>
      <c r="I7" s="7"/>
    </row>
    <row r="8" spans="1:10" customFormat="1" ht="40.15" customHeight="1" x14ac:dyDescent="0.2">
      <c r="A8" s="18"/>
      <c r="B8" s="19" t="s">
        <v>2</v>
      </c>
      <c r="C8" s="22"/>
      <c r="D8" s="22"/>
      <c r="E8" s="19" t="s">
        <v>9</v>
      </c>
      <c r="F8" s="19"/>
      <c r="G8" s="19"/>
      <c r="H8" s="16"/>
      <c r="I8" s="7"/>
      <c r="J8" s="1"/>
    </row>
    <row r="9" spans="1:10" customFormat="1" ht="37.9" customHeight="1" x14ac:dyDescent="0.2">
      <c r="A9" s="7"/>
      <c r="B9" s="31">
        <v>35</v>
      </c>
      <c r="C9" s="31"/>
      <c r="D9" s="31"/>
      <c r="E9" s="32">
        <f>SUM(Tableau_Feuille_de_temps2[Heures de travail])</f>
        <v>5.4999999999999991</v>
      </c>
      <c r="F9" s="33"/>
      <c r="G9" s="33"/>
      <c r="H9" s="7"/>
      <c r="I9" s="7"/>
    </row>
    <row r="10" spans="1:10" s="2" customFormat="1" ht="25.9" customHeight="1" x14ac:dyDescent="0.25">
      <c r="A10" s="6"/>
      <c r="B10" s="34" t="s">
        <v>3</v>
      </c>
      <c r="C10" s="35"/>
      <c r="D10" s="35"/>
      <c r="E10" s="34" t="s">
        <v>10</v>
      </c>
      <c r="F10" s="35"/>
      <c r="G10" s="34"/>
      <c r="H10" s="36"/>
      <c r="I10" s="36"/>
    </row>
    <row r="11" spans="1:10" s="2" customFormat="1" ht="34.9" customHeight="1" x14ac:dyDescent="0.2">
      <c r="A11" s="6"/>
      <c r="B11" s="37">
        <f>Total_des_heures_de_travail-HeuresNormales</f>
        <v>0</v>
      </c>
      <c r="C11" s="38"/>
      <c r="D11" s="38"/>
      <c r="E11" s="37">
        <f>IF(Heures_de_travail_hebdomadaires&lt;=Total_des_heures_de_travail,Heures_de_travail_hebdomadaires,Total_des_heures_de_travail)</f>
        <v>5.4999999999999991</v>
      </c>
      <c r="F11" s="38"/>
      <c r="G11" s="36"/>
      <c r="H11" s="36"/>
      <c r="I11" s="36"/>
    </row>
    <row r="12" spans="1:10" ht="40.15" customHeight="1" x14ac:dyDescent="0.25">
      <c r="A12" s="23"/>
      <c r="B12" s="19" t="s">
        <v>4</v>
      </c>
      <c r="C12" s="24"/>
      <c r="D12" s="25"/>
      <c r="E12" s="26"/>
      <c r="F12" s="26"/>
      <c r="G12" s="27"/>
      <c r="H12" s="17"/>
      <c r="I12" s="5"/>
    </row>
    <row r="13" spans="1:10" ht="34.9" customHeight="1" x14ac:dyDescent="0.25">
      <c r="A13" s="5"/>
      <c r="B13" s="34" t="s">
        <v>5</v>
      </c>
      <c r="C13" s="39"/>
      <c r="D13" s="40"/>
      <c r="E13" s="34" t="s">
        <v>11</v>
      </c>
      <c r="F13" s="34"/>
      <c r="G13" s="34"/>
      <c r="H13" s="8"/>
      <c r="I13" s="5"/>
    </row>
    <row r="14" spans="1:10" ht="34.9" customHeight="1" x14ac:dyDescent="0.2">
      <c r="A14" s="5"/>
      <c r="B14" s="41">
        <v>45550</v>
      </c>
      <c r="C14" s="41"/>
      <c r="D14" s="30"/>
      <c r="E14" s="41">
        <v>45562</v>
      </c>
      <c r="F14" s="30"/>
      <c r="G14" s="41"/>
      <c r="H14" s="8"/>
      <c r="I14" s="5"/>
    </row>
    <row r="15" spans="1:10" ht="40.15" customHeight="1" x14ac:dyDescent="0.2">
      <c r="A15" s="5"/>
      <c r="B15" s="43" t="s">
        <v>6</v>
      </c>
      <c r="C15" s="44" t="s">
        <v>7</v>
      </c>
      <c r="D15" s="44" t="s">
        <v>8</v>
      </c>
      <c r="E15" s="44" t="s">
        <v>12</v>
      </c>
      <c r="F15" s="44" t="s">
        <v>13</v>
      </c>
      <c r="G15" s="45" t="s">
        <v>14</v>
      </c>
      <c r="H15" s="8"/>
      <c r="I15" s="5"/>
    </row>
    <row r="16" spans="1:10" ht="34.9" customHeight="1" x14ac:dyDescent="0.2">
      <c r="A16" s="5"/>
      <c r="B16" s="42">
        <v>45550</v>
      </c>
      <c r="C16" s="47">
        <v>0.375</v>
      </c>
      <c r="D16" s="47">
        <v>0.54166666666666663</v>
      </c>
      <c r="E16" s="47">
        <v>0.58333333333333337</v>
      </c>
      <c r="F16" s="47">
        <v>0.64583333333333337</v>
      </c>
      <c r="G16" s="46">
        <f>IFERROR(IF(COUNT(Tableau_Feuille_de_temps2[[#This Row],[Heure d’arrivée]:[Heure de départ]])=4,(IF(Tableau_Feuille_de_temps2[[#This Row],[Heure de départ]]&lt;Tableau_Feuille_de_temps2[[#This Row],[Heure d’arrivée]],1,0)+Tableau_Feuille_de_temps2[[#This Row],[Heure de départ]])-Tableau_Feuille_de_temps2[[#This Row],[Fin du déjeuner]]+Tableau_Feuille_de_temps2[[#This Row],[Début du déjeuner]]-Tableau_Feuille_de_temps2[[#This Row],[Heure d’arrivée]],IF(AND(LEN(Tableau_Feuille_de_temps2[[#This Row],[Heure d’arrivée]])&lt;&gt;0,LEN(Tableau_Feuille_de_temps2[[#This Row],[Heure de départ]])&lt;&gt;0),(IF(Tableau_Feuille_de_temps2[[#This Row],[Heure de départ]]&lt;Tableau_Feuille_de_temps2[[#This Row],[Heure d’arrivée]],1,0)+Tableau_Feuille_de_temps2[[#This Row],[Heure de départ]])-Tableau_Feuille_de_temps2[[#This Row],[Heure d’arrivée]],0))*24,0)</f>
        <v>5.4999999999999991</v>
      </c>
      <c r="H16" s="8"/>
      <c r="I16" s="5"/>
    </row>
    <row r="17" spans="1:9" ht="34.9" customHeight="1" x14ac:dyDescent="0.2">
      <c r="A17" s="5"/>
      <c r="B17" s="8"/>
      <c r="C17" s="8"/>
      <c r="D17" s="8"/>
      <c r="E17" s="8"/>
      <c r="F17" s="8"/>
      <c r="G17" s="8"/>
      <c r="H17" s="8"/>
      <c r="I17" s="5"/>
    </row>
  </sheetData>
  <mergeCells count="2">
    <mergeCell ref="B2:E2"/>
    <mergeCell ref="B3:E3"/>
  </mergeCells>
  <dataValidations count="19">
    <dataValidation allowBlank="1" showInputMessage="1" showErrorMessage="1" prompt="Entrez le nombre total d’heures de travail de la semaine dans cette cellule" sqref="B9" xr:uid="{12EB5F1E-EF1A-409B-9E93-4E2F51FC7DE1}"/>
    <dataValidation allowBlank="1" showInputMessage="1" showErrorMessage="1" prompt="Le total des heures normales est calculé automatiquement dans cette cellule" sqref="E11" xr:uid="{B3BC2DE2-40D4-4D73-9D30-AB6A116F596A}"/>
    <dataValidation allowBlank="1" showInputMessage="1" showErrorMessage="1" prompt="Entrez la date dans cette colonne" sqref="B15" xr:uid="{774CD1C3-8B82-4957-ACC1-5EB8C945AAC0}"/>
    <dataValidation allowBlank="1" showInputMessage="1" showErrorMessage="1" prompt="Entrez l’heure d’arrivée dans cette colonne" sqref="C15" xr:uid="{98E81ED6-4245-4767-A9BE-710701D872D7}"/>
    <dataValidation allowBlank="1" showInputMessage="1" showErrorMessage="1" prompt="Entrez l’heure de début du déjeuner dans cette colonne" sqref="D15" xr:uid="{1A212DA0-CFFB-4520-BE37-676A91D9FD36}"/>
    <dataValidation allowBlank="1" showInputMessage="1" showErrorMessage="1" prompt="Entrez l’heure de fin du déjeuner dans cette colonne" sqref="E15" xr:uid="{7C9549FA-EA41-43F0-8FA1-621B7F2EF485}"/>
    <dataValidation allowBlank="1" showInputMessage="1" showErrorMessage="1" prompt="Entrez l’heure de départ dans cette colonne" sqref="F15" xr:uid="{19AED4FC-FAFC-428D-BD95-0E271CB3C809}"/>
    <dataValidation allowBlank="1" showInputMessage="1" showErrorMessage="1" prompt="Les heures de travail sont calculées automatiquement dans cette colonne" sqref="G15" xr:uid="{76B081FC-FA60-4B89-8611-0FE733E9E1DF}"/>
    <dataValidation allowBlank="1" showInputMessage="1" showErrorMessage="1" prompt="Les heures supplémentaires sont calculées automatiquement dans cette cellule" sqref="B11" xr:uid="{0E631238-5E6F-44B7-92B5-FF5F3A82497C}"/>
    <dataValidation allowBlank="1" showInputMessage="1" showErrorMessage="1" prompt="Le total des heures de travail est calculé automatiquement dans cette cellule" sqref="E9" xr:uid="{731521B2-E900-4E57-AF31-AFB0E6ACAE46}"/>
    <dataValidation allowBlank="1" showInputMessage="1" showErrorMessage="1" prompt="Entrez la date de fin de la période dans cette cellule" sqref="E14" xr:uid="{BE1354DF-B67E-41FA-9287-2DD9B9315FE0}"/>
    <dataValidation allowBlank="1" showInputMessage="1" showErrorMessage="1" prompt="Entrez la date de début de la période dans cette cellule" sqref="B14" xr:uid="{346A1FD8-94E1-4548-94ED-AD40FFD2B6E1}"/>
    <dataValidation allowBlank="1" showInputMessage="1" showErrorMessage="1" prompt="Entrez la période de la feuille de temps dans cette section" sqref="B12" xr:uid="{1DDC8AD3-1A03-4E06-951B-33163FF2F79C}"/>
    <dataValidation allowBlank="1" showInputMessage="1" showErrorMessage="1" prompt="Entrez les informations sur le responsable dans cette section" sqref="E5" xr:uid="{1BF82FA6-369C-4A2C-9901-13A933F80A24}"/>
    <dataValidation allowBlank="1" showInputMessage="1" showErrorMessage="1" prompt="Entrez les informations sur l’employé dans cette section" sqref="B5" xr:uid="{6E709946-AD5A-4A4C-82D2-56EF9EEB9ED7}"/>
    <dataValidation allowBlank="1" showInputMessage="1" showErrorMessage="1" prompt="Entrez le numéro de téléphone du responsable dans cette cellule" sqref="E7" xr:uid="{F7D031AC-8607-4FD5-82E3-6B4A95E5C4BA}"/>
    <dataValidation allowBlank="1" showInputMessage="1" showErrorMessage="1" prompt="Entrez le nom du responsable dans cette cellule" sqref="E6" xr:uid="{A5009CAC-FF12-4468-8FAD-CD832920F382}"/>
    <dataValidation allowBlank="1" showInputMessage="1" showErrorMessage="1" prompt="Entrez le numéro de téléphone de l’employé dans cette cellule" sqref="B7" xr:uid="{42D9F11D-B421-40E2-A52D-E528F413E1B3}"/>
    <dataValidation allowBlank="1" showInputMessage="1" showErrorMessage="1" prompt="Entrez le nom de l’employé dans cette cellule" sqref="B6" xr:uid="{B2C67833-5A0C-4CB7-B978-914DBB3EAF14}"/>
  </dataValidations>
  <printOptions horizontalCentered="1"/>
  <pageMargins left="0.7" right="0.7" top="0.75" bottom="0.75" header="0.3" footer="0.3"/>
  <pageSetup paperSize="9" scale="45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3"/>
  <sheetViews>
    <sheetView showGridLines="0" topLeftCell="A11" zoomScaleNormal="100" workbookViewId="0">
      <selection sqref="A1:I23"/>
    </sheetView>
  </sheetViews>
  <sheetFormatPr baseColWidth="10" defaultColWidth="9.125" defaultRowHeight="30" customHeight="1" x14ac:dyDescent="0.2"/>
  <cols>
    <col min="1" max="1" width="7.875" style="1" customWidth="1"/>
    <col min="2" max="7" width="20.875" style="1" customWidth="1"/>
    <col min="8" max="8" width="3.75" style="1" customWidth="1"/>
    <col min="9" max="9" width="7.875" style="1" customWidth="1"/>
    <col min="10" max="20" width="30.75" style="1" customWidth="1"/>
    <col min="21" max="16384" width="9.125" style="1"/>
  </cols>
  <sheetData>
    <row r="1" spans="1:10" ht="34.9" customHeight="1" x14ac:dyDescent="0.2">
      <c r="A1" s="14"/>
      <c r="B1" s="17"/>
      <c r="C1" s="17"/>
      <c r="D1" s="17"/>
      <c r="E1" s="17"/>
      <c r="F1" s="17"/>
      <c r="G1" s="17"/>
      <c r="H1" s="8"/>
      <c r="I1" s="5"/>
    </row>
    <row r="2" spans="1:10" ht="40.15" customHeight="1" x14ac:dyDescent="0.2">
      <c r="A2" s="14"/>
      <c r="B2" s="48" t="s">
        <v>0</v>
      </c>
      <c r="C2" s="48"/>
      <c r="D2" s="48"/>
      <c r="E2" s="48"/>
      <c r="F2" s="9"/>
      <c r="G2" s="9"/>
      <c r="H2" s="8"/>
      <c r="I2" s="5"/>
    </row>
    <row r="3" spans="1:10" s="3" customFormat="1" ht="40.15" customHeight="1" x14ac:dyDescent="0.2">
      <c r="A3" s="15"/>
      <c r="B3" s="49" t="s">
        <v>16</v>
      </c>
      <c r="C3" s="49"/>
      <c r="D3" s="49"/>
      <c r="E3" s="49"/>
      <c r="F3" s="11"/>
      <c r="G3" s="11"/>
      <c r="H3" s="10" t="s">
        <v>15</v>
      </c>
      <c r="I3" s="4"/>
    </row>
    <row r="4" spans="1:10" s="3" customFormat="1" ht="19.899999999999999" customHeight="1" x14ac:dyDescent="0.2">
      <c r="A4" s="4"/>
      <c r="B4" s="12"/>
      <c r="C4" s="10"/>
      <c r="D4" s="10"/>
      <c r="E4" s="10"/>
      <c r="F4" s="10"/>
      <c r="G4" s="10"/>
      <c r="H4" s="10"/>
      <c r="I4" s="4"/>
    </row>
    <row r="5" spans="1:10" customFormat="1" ht="40.15" customHeight="1" x14ac:dyDescent="0.2">
      <c r="A5" s="18"/>
      <c r="B5" s="19" t="s">
        <v>1</v>
      </c>
      <c r="C5" s="20"/>
      <c r="D5" s="20"/>
      <c r="E5" s="19"/>
      <c r="F5" s="21"/>
      <c r="G5" s="19"/>
      <c r="H5" s="16"/>
      <c r="I5" s="7"/>
    </row>
    <row r="6" spans="1:10" customFormat="1" ht="34.9" customHeight="1" x14ac:dyDescent="0.2">
      <c r="A6" s="7"/>
      <c r="B6" s="28" t="s">
        <v>18</v>
      </c>
      <c r="C6" s="29"/>
      <c r="D6" s="29"/>
      <c r="E6" s="28"/>
      <c r="F6" s="29"/>
      <c r="G6" s="28"/>
      <c r="H6" s="13"/>
      <c r="I6" s="7"/>
    </row>
    <row r="7" spans="1:10" customFormat="1" ht="34.9" customHeight="1" x14ac:dyDescent="0.2">
      <c r="A7" s="7"/>
      <c r="B7" s="30" t="s">
        <v>19</v>
      </c>
      <c r="C7" s="29"/>
      <c r="D7" s="29"/>
      <c r="E7" s="30"/>
      <c r="F7" s="29"/>
      <c r="G7" s="30"/>
      <c r="H7" s="13"/>
      <c r="I7" s="7"/>
    </row>
    <row r="8" spans="1:10" customFormat="1" ht="40.15" customHeight="1" x14ac:dyDescent="0.2">
      <c r="A8" s="18"/>
      <c r="B8" s="19" t="s">
        <v>2</v>
      </c>
      <c r="C8" s="22"/>
      <c r="D8" s="22"/>
      <c r="E8" s="19" t="s">
        <v>9</v>
      </c>
      <c r="F8" s="19"/>
      <c r="G8" s="19"/>
      <c r="H8" s="16"/>
      <c r="I8" s="7"/>
      <c r="J8" s="1"/>
    </row>
    <row r="9" spans="1:10" customFormat="1" ht="37.9" customHeight="1" x14ac:dyDescent="0.2">
      <c r="A9" s="7"/>
      <c r="B9" s="31">
        <v>35</v>
      </c>
      <c r="C9" s="31"/>
      <c r="D9" s="31"/>
      <c r="E9" s="32">
        <f>SUM(Tableau_Feuille_de_temps[Heures de travail])</f>
        <v>48.75</v>
      </c>
      <c r="F9" s="33"/>
      <c r="G9" s="33"/>
      <c r="H9" s="7"/>
      <c r="I9" s="7"/>
    </row>
    <row r="10" spans="1:10" s="2" customFormat="1" ht="25.9" customHeight="1" x14ac:dyDescent="0.25">
      <c r="A10" s="6"/>
      <c r="B10" s="34" t="s">
        <v>3</v>
      </c>
      <c r="C10" s="35"/>
      <c r="D10" s="35"/>
      <c r="E10" s="34" t="s">
        <v>10</v>
      </c>
      <c r="F10" s="35"/>
      <c r="G10" s="34"/>
      <c r="H10" s="36"/>
      <c r="I10" s="36"/>
    </row>
    <row r="11" spans="1:10" s="2" customFormat="1" ht="34.9" customHeight="1" x14ac:dyDescent="0.2">
      <c r="A11" s="6"/>
      <c r="B11" s="37">
        <f>Total_des_heures_de_travail-HeuresNormales</f>
        <v>13.75</v>
      </c>
      <c r="C11" s="38"/>
      <c r="D11" s="38"/>
      <c r="E11" s="37">
        <f>IF(Heures_de_travail_hebdomadaires&lt;=Total_des_heures_de_travail,Heures_de_travail_hebdomadaires,Total_des_heures_de_travail)</f>
        <v>35</v>
      </c>
      <c r="F11" s="38"/>
      <c r="G11" s="36"/>
      <c r="H11" s="36"/>
      <c r="I11" s="36"/>
    </row>
    <row r="12" spans="1:10" ht="40.15" customHeight="1" x14ac:dyDescent="0.25">
      <c r="A12" s="23"/>
      <c r="B12" s="19" t="s">
        <v>4</v>
      </c>
      <c r="C12" s="24"/>
      <c r="D12" s="25"/>
      <c r="E12" s="26"/>
      <c r="F12" s="26"/>
      <c r="G12" s="27"/>
      <c r="H12" s="17"/>
      <c r="I12" s="5"/>
    </row>
    <row r="13" spans="1:10" ht="34.9" customHeight="1" x14ac:dyDescent="0.25">
      <c r="A13" s="5"/>
      <c r="B13" s="34" t="s">
        <v>5</v>
      </c>
      <c r="C13" s="39"/>
      <c r="D13" s="40"/>
      <c r="E13" s="34" t="s">
        <v>11</v>
      </c>
      <c r="F13" s="34"/>
      <c r="G13" s="34"/>
      <c r="H13" s="8"/>
      <c r="I13" s="5"/>
    </row>
    <row r="14" spans="1:10" ht="34.9" customHeight="1" x14ac:dyDescent="0.2">
      <c r="A14" s="5"/>
      <c r="B14" s="41">
        <v>45550</v>
      </c>
      <c r="C14" s="41"/>
      <c r="D14" s="30"/>
      <c r="E14" s="41">
        <v>45562</v>
      </c>
      <c r="F14" s="30"/>
      <c r="G14" s="41"/>
      <c r="H14" s="8"/>
      <c r="I14" s="5"/>
    </row>
    <row r="15" spans="1:10" ht="40.15" customHeight="1" x14ac:dyDescent="0.2">
      <c r="A15" s="5"/>
      <c r="B15" s="43" t="s">
        <v>6</v>
      </c>
      <c r="C15" s="44" t="s">
        <v>7</v>
      </c>
      <c r="D15" s="44" t="s">
        <v>8</v>
      </c>
      <c r="E15" s="44" t="s">
        <v>12</v>
      </c>
      <c r="F15" s="44" t="s">
        <v>13</v>
      </c>
      <c r="G15" s="45" t="s">
        <v>14</v>
      </c>
      <c r="H15" s="8"/>
      <c r="I15" s="5"/>
    </row>
    <row r="16" spans="1:10" ht="34.9" customHeight="1" x14ac:dyDescent="0.2">
      <c r="A16" s="5"/>
      <c r="B16" s="42">
        <v>45551</v>
      </c>
      <c r="C16" s="47">
        <v>0.33333333333333331</v>
      </c>
      <c r="D16" s="47">
        <v>0.54166666666666663</v>
      </c>
      <c r="E16" s="47">
        <v>0.58333333333333337</v>
      </c>
      <c r="F16" s="47">
        <v>0.64583333333333337</v>
      </c>
      <c r="G16" s="46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6.5</v>
      </c>
      <c r="H16" s="8"/>
      <c r="I16" s="5"/>
    </row>
    <row r="17" spans="1:9" ht="34.9" customHeight="1" x14ac:dyDescent="0.2">
      <c r="A17" s="5"/>
      <c r="B17" s="42">
        <v>45552</v>
      </c>
      <c r="C17" s="47">
        <v>0.375</v>
      </c>
      <c r="D17" s="47">
        <v>0.54166666666666663</v>
      </c>
      <c r="E17" s="47">
        <v>0.58333333333333337</v>
      </c>
      <c r="F17" s="47">
        <v>0.64583333333333337</v>
      </c>
      <c r="G17" s="46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5.4999999999999991</v>
      </c>
      <c r="H17" s="8"/>
      <c r="I17" s="5"/>
    </row>
    <row r="18" spans="1:9" ht="34.9" customHeight="1" x14ac:dyDescent="0.2">
      <c r="A18" s="5"/>
      <c r="B18" s="42">
        <v>45553</v>
      </c>
      <c r="C18" s="47">
        <v>0.33333333333333331</v>
      </c>
      <c r="D18" s="47">
        <v>0.54166666666666663</v>
      </c>
      <c r="E18" s="47">
        <v>0.58333333333333337</v>
      </c>
      <c r="F18" s="47">
        <v>0.70833333333333337</v>
      </c>
      <c r="G18" s="46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8</v>
      </c>
      <c r="H18" s="8"/>
      <c r="I18" s="5"/>
    </row>
    <row r="19" spans="1:9" ht="34.9" customHeight="1" x14ac:dyDescent="0.2">
      <c r="A19" s="5"/>
      <c r="B19" s="42">
        <v>45554</v>
      </c>
      <c r="C19" s="47">
        <v>0.375</v>
      </c>
      <c r="D19" s="47">
        <v>0.54166666666666663</v>
      </c>
      <c r="E19" s="47">
        <v>0.58333333333333337</v>
      </c>
      <c r="F19" s="47">
        <v>0.70833333333333337</v>
      </c>
      <c r="G19" s="46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6.9999999999999991</v>
      </c>
      <c r="H19" s="8"/>
      <c r="I19" s="5"/>
    </row>
    <row r="20" spans="1:9" ht="34.9" customHeight="1" x14ac:dyDescent="0.2">
      <c r="A20" s="5"/>
      <c r="B20" s="42">
        <v>45555</v>
      </c>
      <c r="C20" s="47">
        <v>0.33333333333333331</v>
      </c>
      <c r="D20" s="47">
        <v>0.54166666666666663</v>
      </c>
      <c r="E20" s="47">
        <v>0.58333333333333337</v>
      </c>
      <c r="F20" s="47">
        <v>0.73958333333333337</v>
      </c>
      <c r="G20" s="46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8.75</v>
      </c>
      <c r="H20" s="8"/>
      <c r="I20" s="5"/>
    </row>
    <row r="21" spans="1:9" ht="34.9" customHeight="1" x14ac:dyDescent="0.2">
      <c r="A21" s="5"/>
      <c r="B21" s="42">
        <v>45556</v>
      </c>
      <c r="C21" s="47">
        <v>0.33333333333333331</v>
      </c>
      <c r="D21" s="47">
        <v>0.54166666666666663</v>
      </c>
      <c r="E21" s="47">
        <v>0.58333333333333337</v>
      </c>
      <c r="F21" s="47">
        <v>0.64583333333333337</v>
      </c>
      <c r="G21" s="46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6.5</v>
      </c>
      <c r="H21" s="8"/>
      <c r="I21" s="5"/>
    </row>
    <row r="22" spans="1:9" ht="34.9" customHeight="1" x14ac:dyDescent="0.2">
      <c r="A22" s="5"/>
      <c r="B22" s="42">
        <v>45557</v>
      </c>
      <c r="C22" s="47">
        <v>0.33333333333333331</v>
      </c>
      <c r="D22" s="47">
        <v>0.54166666666666663</v>
      </c>
      <c r="E22" s="47">
        <v>0.58333333333333337</v>
      </c>
      <c r="F22" s="47">
        <v>0.64583333333333337</v>
      </c>
      <c r="G22" s="46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6.5</v>
      </c>
      <c r="H22" s="8"/>
      <c r="I22" s="5"/>
    </row>
    <row r="23" spans="1:9" ht="34.9" customHeight="1" x14ac:dyDescent="0.2">
      <c r="A23" s="5"/>
      <c r="B23" s="8"/>
      <c r="C23" s="8"/>
      <c r="D23" s="8"/>
      <c r="E23" s="8"/>
      <c r="F23" s="8"/>
      <c r="G23" s="8"/>
      <c r="H23" s="8"/>
      <c r="I23" s="5"/>
    </row>
  </sheetData>
  <mergeCells count="2">
    <mergeCell ref="B2:E2"/>
    <mergeCell ref="B3:E3"/>
  </mergeCells>
  <dataValidations count="19">
    <dataValidation allowBlank="1" showInputMessage="1" showErrorMessage="1" prompt="Entrez le nom de l’employé dans cette cellule" sqref="B6" xr:uid="{AB60834C-3B8D-43EF-A871-C8507D9F8369}"/>
    <dataValidation allowBlank="1" showInputMessage="1" showErrorMessage="1" prompt="Entrez le numéro de téléphone de l’employé dans cette cellule" sqref="B7" xr:uid="{83FC342E-25E4-4DF2-AE30-50E512739DBF}"/>
    <dataValidation allowBlank="1" showInputMessage="1" showErrorMessage="1" prompt="Entrez le nom du responsable dans cette cellule" sqref="E6" xr:uid="{00000000-0002-0000-0000-000003000000}"/>
    <dataValidation allowBlank="1" showInputMessage="1" showErrorMessage="1" prompt="Entrez le numéro de téléphone du responsable dans cette cellule" sqref="E7" xr:uid="{00000000-0002-0000-0000-000004000000}"/>
    <dataValidation allowBlank="1" showInputMessage="1" showErrorMessage="1" prompt="Entrez les informations sur l’employé dans cette section" sqref="B5" xr:uid="{00000000-0002-0000-0000-000005000000}"/>
    <dataValidation allowBlank="1" showInputMessage="1" showErrorMessage="1" prompt="Entrez les informations sur le responsable dans cette section" sqref="E5" xr:uid="{00000000-0002-0000-0000-000006000000}"/>
    <dataValidation allowBlank="1" showInputMessage="1" showErrorMessage="1" prompt="Entrez la période de la feuille de temps dans cette section" sqref="B12" xr:uid="{00000000-0002-0000-0000-000007000000}"/>
    <dataValidation allowBlank="1" showInputMessage="1" showErrorMessage="1" prompt="Entrez la date de début de la période dans cette cellule" sqref="B14" xr:uid="{00000000-0002-0000-0000-000008000000}"/>
    <dataValidation allowBlank="1" showInputMessage="1" showErrorMessage="1" prompt="Entrez la date de fin de la période dans cette cellule" sqref="E14" xr:uid="{00000000-0002-0000-0000-000009000000}"/>
    <dataValidation allowBlank="1" showInputMessage="1" showErrorMessage="1" prompt="Le total des heures de travail est calculé automatiquement dans cette cellule" sqref="E9" xr:uid="{00000000-0002-0000-0000-00000B000000}"/>
    <dataValidation allowBlank="1" showInputMessage="1" showErrorMessage="1" prompt="Les heures supplémentaires sont calculées automatiquement dans cette cellule" sqref="B11" xr:uid="{00000000-0002-0000-0000-00000D000000}"/>
    <dataValidation allowBlank="1" showInputMessage="1" showErrorMessage="1" prompt="Les heures de travail sont calculées automatiquement dans cette colonne" sqref="G15" xr:uid="{00000000-0002-0000-0000-00000E000000}"/>
    <dataValidation allowBlank="1" showInputMessage="1" showErrorMessage="1" prompt="Entrez l’heure de départ dans cette colonne" sqref="F15" xr:uid="{00000000-0002-0000-0000-00000F000000}"/>
    <dataValidation allowBlank="1" showInputMessage="1" showErrorMessage="1" prompt="Entrez l’heure de fin du déjeuner dans cette colonne" sqref="E15" xr:uid="{00000000-0002-0000-0000-000010000000}"/>
    <dataValidation allowBlank="1" showInputMessage="1" showErrorMessage="1" prompt="Entrez l’heure de début du déjeuner dans cette colonne" sqref="D15" xr:uid="{00000000-0002-0000-0000-000011000000}"/>
    <dataValidation allowBlank="1" showInputMessage="1" showErrorMessage="1" prompt="Entrez l’heure d’arrivée dans cette colonne" sqref="C15" xr:uid="{00000000-0002-0000-0000-000012000000}"/>
    <dataValidation allowBlank="1" showInputMessage="1" showErrorMessage="1" prompt="Entrez la date dans cette colonne" sqref="B15" xr:uid="{00000000-0002-0000-0000-000013000000}"/>
    <dataValidation allowBlank="1" showInputMessage="1" showErrorMessage="1" prompt="Le total des heures normales est calculé automatiquement dans cette cellule" sqref="E11" xr:uid="{00000000-0002-0000-0000-00000C000000}"/>
    <dataValidation allowBlank="1" showInputMessage="1" showErrorMessage="1" prompt="Entrez le nombre total d’heures de travail de la semaine dans cette cellule" sqref="B9" xr:uid="{35FF9608-47CD-4E7A-A791-2A3BA9F3327B}"/>
  </dataValidations>
  <printOptions horizontalCentered="1"/>
  <pageMargins left="0.7" right="0.7" top="0.75" bottom="0.75" header="0.3" footer="0.3"/>
  <pageSetup paperSize="9" scale="45" orientation="portrait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3E0490-AC9D-4A8E-B93A-FAE5DD810EDC}">
  <sheetPr>
    <pageSetUpPr fitToPage="1"/>
  </sheetPr>
  <dimension ref="A1:J21"/>
  <sheetViews>
    <sheetView showGridLines="0" tabSelected="1" zoomScaleNormal="100" workbookViewId="0">
      <selection activeCell="B3" sqref="B3:E3"/>
    </sheetView>
  </sheetViews>
  <sheetFormatPr baseColWidth="10" defaultColWidth="9.125" defaultRowHeight="30" customHeight="1" x14ac:dyDescent="0.2"/>
  <cols>
    <col min="1" max="1" width="7.875" style="1" customWidth="1"/>
    <col min="2" max="7" width="20.875" style="1" customWidth="1"/>
    <col min="8" max="8" width="3.75" style="1" customWidth="1"/>
    <col min="9" max="9" width="7.875" style="1" customWidth="1"/>
    <col min="10" max="20" width="30.75" style="1" customWidth="1"/>
    <col min="21" max="16384" width="9.125" style="1"/>
  </cols>
  <sheetData>
    <row r="1" spans="1:10" ht="34.9" customHeight="1" x14ac:dyDescent="0.2">
      <c r="A1" s="14"/>
      <c r="B1" s="17"/>
      <c r="C1" s="17"/>
      <c r="D1" s="17"/>
      <c r="E1" s="17"/>
      <c r="F1" s="17"/>
      <c r="G1" s="17"/>
      <c r="H1" s="8"/>
      <c r="I1" s="5"/>
    </row>
    <row r="2" spans="1:10" ht="40.15" customHeight="1" x14ac:dyDescent="0.2">
      <c r="A2" s="14"/>
      <c r="B2" s="48" t="s">
        <v>0</v>
      </c>
      <c r="C2" s="48"/>
      <c r="D2" s="48"/>
      <c r="E2" s="48"/>
      <c r="F2" s="9"/>
      <c r="G2" s="9"/>
      <c r="H2" s="8"/>
      <c r="I2" s="5"/>
    </row>
    <row r="3" spans="1:10" s="3" customFormat="1" ht="40.15" customHeight="1" x14ac:dyDescent="0.2">
      <c r="A3" s="15"/>
      <c r="B3" s="49" t="s">
        <v>16</v>
      </c>
      <c r="C3" s="49"/>
      <c r="D3" s="49"/>
      <c r="E3" s="49"/>
      <c r="F3" s="11"/>
      <c r="G3" s="11"/>
      <c r="H3" s="10" t="s">
        <v>15</v>
      </c>
      <c r="I3" s="4"/>
    </row>
    <row r="4" spans="1:10" s="3" customFormat="1" ht="19.899999999999999" customHeight="1" x14ac:dyDescent="0.2">
      <c r="A4" s="4"/>
      <c r="B4" s="12"/>
      <c r="C4" s="10"/>
      <c r="D4" s="10"/>
      <c r="E4" s="10"/>
      <c r="F4" s="10"/>
      <c r="G4" s="10"/>
      <c r="H4" s="10"/>
      <c r="I4" s="4"/>
    </row>
    <row r="5" spans="1:10" customFormat="1" ht="40.15" customHeight="1" x14ac:dyDescent="0.2">
      <c r="A5" s="18"/>
      <c r="B5" s="19" t="s">
        <v>1</v>
      </c>
      <c r="C5" s="20"/>
      <c r="D5" s="20"/>
      <c r="E5" s="19"/>
      <c r="F5" s="21"/>
      <c r="G5" s="19"/>
      <c r="H5" s="16"/>
      <c r="I5" s="7"/>
    </row>
    <row r="6" spans="1:10" customFormat="1" ht="34.9" customHeight="1" x14ac:dyDescent="0.2">
      <c r="A6" s="7"/>
      <c r="B6" s="28" t="s">
        <v>18</v>
      </c>
      <c r="C6" s="29"/>
      <c r="D6" s="29"/>
      <c r="E6" s="28"/>
      <c r="F6" s="29"/>
      <c r="G6" s="28"/>
      <c r="H6" s="13"/>
      <c r="I6" s="7"/>
    </row>
    <row r="7" spans="1:10" customFormat="1" ht="34.9" customHeight="1" x14ac:dyDescent="0.2">
      <c r="A7" s="7"/>
      <c r="B7" s="30" t="s">
        <v>19</v>
      </c>
      <c r="C7" s="29"/>
      <c r="D7" s="29"/>
      <c r="E7" s="30"/>
      <c r="F7" s="29"/>
      <c r="G7" s="30"/>
      <c r="H7" s="13"/>
      <c r="I7" s="7"/>
    </row>
    <row r="8" spans="1:10" customFormat="1" ht="40.15" customHeight="1" x14ac:dyDescent="0.2">
      <c r="A8" s="18"/>
      <c r="B8" s="19" t="s">
        <v>2</v>
      </c>
      <c r="C8" s="22"/>
      <c r="D8" s="22"/>
      <c r="E8" s="19" t="s">
        <v>9</v>
      </c>
      <c r="F8" s="19"/>
      <c r="G8" s="19"/>
      <c r="H8" s="16"/>
      <c r="I8" s="7"/>
      <c r="J8" s="1"/>
    </row>
    <row r="9" spans="1:10" customFormat="1" ht="37.9" customHeight="1" x14ac:dyDescent="0.2">
      <c r="A9" s="7"/>
      <c r="B9" s="31">
        <v>35</v>
      </c>
      <c r="C9" s="31"/>
      <c r="D9" s="31"/>
      <c r="E9" s="32">
        <f>SUM(Tableau_Feuille_de_temps4[Heures de travail])</f>
        <v>17.999999999999993</v>
      </c>
      <c r="F9" s="33"/>
      <c r="G9" s="33"/>
      <c r="H9" s="7"/>
      <c r="I9" s="7"/>
    </row>
    <row r="10" spans="1:10" s="2" customFormat="1" ht="25.9" customHeight="1" x14ac:dyDescent="0.25">
      <c r="A10" s="6"/>
      <c r="B10" s="34" t="s">
        <v>3</v>
      </c>
      <c r="C10" s="35"/>
      <c r="D10" s="35"/>
      <c r="E10" s="34" t="s">
        <v>10</v>
      </c>
      <c r="F10" s="35"/>
      <c r="G10" s="34"/>
      <c r="H10" s="36"/>
      <c r="I10" s="36"/>
    </row>
    <row r="11" spans="1:10" s="2" customFormat="1" ht="34.9" customHeight="1" x14ac:dyDescent="0.2">
      <c r="A11" s="6"/>
      <c r="B11" s="37">
        <f>Total_des_heures_de_travail-HeuresNormales</f>
        <v>0</v>
      </c>
      <c r="C11" s="38"/>
      <c r="D11" s="38"/>
      <c r="E11" s="37">
        <f>IF(Heures_de_travail_hebdomadaires&lt;=Total_des_heures_de_travail,Heures_de_travail_hebdomadaires,Total_des_heures_de_travail)</f>
        <v>17.999999999999993</v>
      </c>
      <c r="F11" s="38"/>
      <c r="G11" s="36"/>
      <c r="H11" s="36"/>
      <c r="I11" s="36"/>
    </row>
    <row r="12" spans="1:10" ht="40.15" customHeight="1" x14ac:dyDescent="0.25">
      <c r="A12" s="23"/>
      <c r="B12" s="19" t="s">
        <v>4</v>
      </c>
      <c r="C12" s="24"/>
      <c r="D12" s="25"/>
      <c r="E12" s="26"/>
      <c r="F12" s="26"/>
      <c r="G12" s="27"/>
      <c r="H12" s="17"/>
      <c r="I12" s="5"/>
    </row>
    <row r="13" spans="1:10" ht="34.9" customHeight="1" x14ac:dyDescent="0.25">
      <c r="A13" s="5"/>
      <c r="B13" s="34" t="s">
        <v>5</v>
      </c>
      <c r="C13" s="39"/>
      <c r="D13" s="40"/>
      <c r="E13" s="34" t="s">
        <v>11</v>
      </c>
      <c r="F13" s="34"/>
      <c r="G13" s="34"/>
      <c r="H13" s="8"/>
      <c r="I13" s="5"/>
    </row>
    <row r="14" spans="1:10" ht="34.9" customHeight="1" x14ac:dyDescent="0.2">
      <c r="A14" s="5"/>
      <c r="B14" s="41">
        <v>45550</v>
      </c>
      <c r="C14" s="41"/>
      <c r="D14" s="30"/>
      <c r="E14" s="41">
        <v>45562</v>
      </c>
      <c r="F14" s="30"/>
      <c r="G14" s="41"/>
      <c r="H14" s="8"/>
      <c r="I14" s="5"/>
    </row>
    <row r="15" spans="1:10" ht="40.15" customHeight="1" x14ac:dyDescent="0.2">
      <c r="A15" s="5"/>
      <c r="B15" s="43" t="s">
        <v>6</v>
      </c>
      <c r="C15" s="44" t="s">
        <v>7</v>
      </c>
      <c r="D15" s="44" t="s">
        <v>8</v>
      </c>
      <c r="E15" s="44" t="s">
        <v>12</v>
      </c>
      <c r="F15" s="44" t="s">
        <v>13</v>
      </c>
      <c r="G15" s="45" t="s">
        <v>14</v>
      </c>
      <c r="H15" s="8"/>
      <c r="I15" s="5"/>
    </row>
    <row r="16" spans="1:10" ht="34.9" customHeight="1" x14ac:dyDescent="0.2">
      <c r="A16" s="5"/>
      <c r="B16" s="42">
        <v>45558</v>
      </c>
      <c r="C16" s="47" t="s">
        <v>17</v>
      </c>
      <c r="D16" s="47" t="s">
        <v>17</v>
      </c>
      <c r="E16" s="47" t="s">
        <v>17</v>
      </c>
      <c r="F16" s="47" t="s">
        <v>17</v>
      </c>
      <c r="G16" s="46">
        <f>IFERROR(IF(COUNT(Tableau_Feuille_de_temps4[[#This Row],[Heure d’arrivée]:[Heure de départ]])=4,(IF(Tableau_Feuille_de_temps4[[#This Row],[Heure de départ]]&lt;Tableau_Feuille_de_temps4[[#This Row],[Heure d’arrivée]],1,0)+Tableau_Feuille_de_temps4[[#This Row],[Heure de départ]])-Tableau_Feuille_de_temps4[[#This Row],[Fin du déjeuner]]+Tableau_Feuille_de_temps4[[#This Row],[Début du déjeuner]]-Tableau_Feuille_de_temps4[[#This Row],[Heure d’arrivée]],IF(AND(LEN(Tableau_Feuille_de_temps4[[#This Row],[Heure d’arrivée]])&lt;&gt;0,LEN(Tableau_Feuille_de_temps4[[#This Row],[Heure de départ]])&lt;&gt;0),(IF(Tableau_Feuille_de_temps4[[#This Row],[Heure de départ]]&lt;Tableau_Feuille_de_temps4[[#This Row],[Heure d’arrivée]],1,0)+Tableau_Feuille_de_temps4[[#This Row],[Heure de départ]])-Tableau_Feuille_de_temps4[[#This Row],[Heure d’arrivée]],0))*24,0)</f>
        <v>0</v>
      </c>
      <c r="H16" s="8"/>
      <c r="I16" s="5"/>
    </row>
    <row r="17" spans="1:9" ht="34.9" customHeight="1" x14ac:dyDescent="0.2">
      <c r="A17" s="5"/>
      <c r="B17" s="42">
        <v>45559</v>
      </c>
      <c r="C17" s="47" t="s">
        <v>17</v>
      </c>
      <c r="D17" s="47" t="s">
        <v>17</v>
      </c>
      <c r="E17" s="47" t="s">
        <v>17</v>
      </c>
      <c r="F17" s="47" t="s">
        <v>17</v>
      </c>
      <c r="G17" s="46">
        <f>IFERROR(IF(COUNT(Tableau_Feuille_de_temps4[[#This Row],[Heure d’arrivée]:[Heure de départ]])=4,(IF(Tableau_Feuille_de_temps4[[#This Row],[Heure de départ]]&lt;Tableau_Feuille_de_temps4[[#This Row],[Heure d’arrivée]],1,0)+Tableau_Feuille_de_temps4[[#This Row],[Heure de départ]])-Tableau_Feuille_de_temps4[[#This Row],[Fin du déjeuner]]+Tableau_Feuille_de_temps4[[#This Row],[Début du déjeuner]]-Tableau_Feuille_de_temps4[[#This Row],[Heure d’arrivée]],IF(AND(LEN(Tableau_Feuille_de_temps4[[#This Row],[Heure d’arrivée]])&lt;&gt;0,LEN(Tableau_Feuille_de_temps4[[#This Row],[Heure de départ]])&lt;&gt;0),(IF(Tableau_Feuille_de_temps4[[#This Row],[Heure de départ]]&lt;Tableau_Feuille_de_temps4[[#This Row],[Heure d’arrivée]],1,0)+Tableau_Feuille_de_temps4[[#This Row],[Heure de départ]])-Tableau_Feuille_de_temps4[[#This Row],[Heure d’arrivée]],0))*24,0)</f>
        <v>0</v>
      </c>
      <c r="H17" s="8"/>
      <c r="I17" s="5"/>
    </row>
    <row r="18" spans="1:9" ht="34.9" customHeight="1" x14ac:dyDescent="0.2">
      <c r="A18" s="5"/>
      <c r="B18" s="42">
        <v>45560</v>
      </c>
      <c r="C18" s="47">
        <v>0.33333333333333331</v>
      </c>
      <c r="D18" s="47">
        <v>0.54166666666666663</v>
      </c>
      <c r="E18" s="47">
        <v>0.58333333333333337</v>
      </c>
      <c r="F18" s="47">
        <v>0.625</v>
      </c>
      <c r="G18" s="46">
        <f>IFERROR(IF(COUNT(Tableau_Feuille_de_temps4[[#This Row],[Heure d’arrivée]:[Heure de départ]])=4,(IF(Tableau_Feuille_de_temps4[[#This Row],[Heure de départ]]&lt;Tableau_Feuille_de_temps4[[#This Row],[Heure d’arrivée]],1,0)+Tableau_Feuille_de_temps4[[#This Row],[Heure de départ]])-Tableau_Feuille_de_temps4[[#This Row],[Fin du déjeuner]]+Tableau_Feuille_de_temps4[[#This Row],[Début du déjeuner]]-Tableau_Feuille_de_temps4[[#This Row],[Heure d’arrivée]],IF(AND(LEN(Tableau_Feuille_de_temps4[[#This Row],[Heure d’arrivée]])&lt;&gt;0,LEN(Tableau_Feuille_de_temps4[[#This Row],[Heure de départ]])&lt;&gt;0),(IF(Tableau_Feuille_de_temps4[[#This Row],[Heure de départ]]&lt;Tableau_Feuille_de_temps4[[#This Row],[Heure d’arrivée]],1,0)+Tableau_Feuille_de_temps4[[#This Row],[Heure de départ]])-Tableau_Feuille_de_temps4[[#This Row],[Heure d’arrivée]],0))*24,0)</f>
        <v>5.9999999999999982</v>
      </c>
      <c r="H18" s="8"/>
      <c r="I18" s="5"/>
    </row>
    <row r="19" spans="1:9" ht="34.9" customHeight="1" x14ac:dyDescent="0.2">
      <c r="A19" s="5"/>
      <c r="B19" s="42">
        <v>45561</v>
      </c>
      <c r="C19" s="47">
        <v>0.33333333333333331</v>
      </c>
      <c r="D19" s="47">
        <v>0.54166666666666663</v>
      </c>
      <c r="E19" s="47">
        <v>0.58333333333333337</v>
      </c>
      <c r="F19" s="47">
        <v>0.625</v>
      </c>
      <c r="G19" s="46">
        <f>IFERROR(IF(COUNT(Tableau_Feuille_de_temps4[[#This Row],[Heure d’arrivée]:[Heure de départ]])=4,(IF(Tableau_Feuille_de_temps4[[#This Row],[Heure de départ]]&lt;Tableau_Feuille_de_temps4[[#This Row],[Heure d’arrivée]],1,0)+Tableau_Feuille_de_temps4[[#This Row],[Heure de départ]])-Tableau_Feuille_de_temps4[[#This Row],[Fin du déjeuner]]+Tableau_Feuille_de_temps4[[#This Row],[Début du déjeuner]]-Tableau_Feuille_de_temps4[[#This Row],[Heure d’arrivée]],IF(AND(LEN(Tableau_Feuille_de_temps4[[#This Row],[Heure d’arrivée]])&lt;&gt;0,LEN(Tableau_Feuille_de_temps4[[#This Row],[Heure de départ]])&lt;&gt;0),(IF(Tableau_Feuille_de_temps4[[#This Row],[Heure de départ]]&lt;Tableau_Feuille_de_temps4[[#This Row],[Heure d’arrivée]],1,0)+Tableau_Feuille_de_temps4[[#This Row],[Heure de départ]])-Tableau_Feuille_de_temps4[[#This Row],[Heure d’arrivée]],0))*24,0)</f>
        <v>5.9999999999999982</v>
      </c>
      <c r="H19" s="8"/>
      <c r="I19" s="5"/>
    </row>
    <row r="20" spans="1:9" ht="34.9" customHeight="1" x14ac:dyDescent="0.2">
      <c r="A20" s="5"/>
      <c r="B20" s="42">
        <v>45562</v>
      </c>
      <c r="C20" s="47">
        <v>0.33333333333333331</v>
      </c>
      <c r="D20" s="47">
        <v>0.54166666666666663</v>
      </c>
      <c r="E20" s="47">
        <v>0.58333333333333337</v>
      </c>
      <c r="F20" s="47">
        <v>0.625</v>
      </c>
      <c r="G20" s="46">
        <f>IFERROR(IF(COUNT(Tableau_Feuille_de_temps4[[#This Row],[Heure d’arrivée]:[Heure de départ]])=4,(IF(Tableau_Feuille_de_temps4[[#This Row],[Heure de départ]]&lt;Tableau_Feuille_de_temps4[[#This Row],[Heure d’arrivée]],1,0)+Tableau_Feuille_de_temps4[[#This Row],[Heure de départ]])-Tableau_Feuille_de_temps4[[#This Row],[Fin du déjeuner]]+Tableau_Feuille_de_temps4[[#This Row],[Début du déjeuner]]-Tableau_Feuille_de_temps4[[#This Row],[Heure d’arrivée]],IF(AND(LEN(Tableau_Feuille_de_temps4[[#This Row],[Heure d’arrivée]])&lt;&gt;0,LEN(Tableau_Feuille_de_temps4[[#This Row],[Heure de départ]])&lt;&gt;0),(IF(Tableau_Feuille_de_temps4[[#This Row],[Heure de départ]]&lt;Tableau_Feuille_de_temps4[[#This Row],[Heure d’arrivée]],1,0)+Tableau_Feuille_de_temps4[[#This Row],[Heure de départ]])-Tableau_Feuille_de_temps4[[#This Row],[Heure d’arrivée]],0))*24,0)</f>
        <v>5.9999999999999982</v>
      </c>
      <c r="H20" s="8"/>
      <c r="I20" s="5"/>
    </row>
    <row r="21" spans="1:9" ht="34.9" customHeight="1" x14ac:dyDescent="0.2">
      <c r="A21" s="5"/>
      <c r="B21" s="8"/>
      <c r="C21" s="8"/>
      <c r="D21" s="8"/>
      <c r="E21" s="8"/>
      <c r="F21" s="8"/>
      <c r="G21" s="8"/>
      <c r="H21" s="8"/>
      <c r="I21" s="5"/>
    </row>
  </sheetData>
  <mergeCells count="2">
    <mergeCell ref="B2:E2"/>
    <mergeCell ref="B3:E3"/>
  </mergeCells>
  <dataValidations count="19">
    <dataValidation allowBlank="1" showInputMessage="1" showErrorMessage="1" prompt="Entrez le nombre total d’heures de travail de la semaine dans cette cellule" sqref="B9" xr:uid="{177AFE56-D25E-413A-A924-A55CA66E3F42}"/>
    <dataValidation allowBlank="1" showInputMessage="1" showErrorMessage="1" prompt="Le total des heures normales est calculé automatiquement dans cette cellule" sqref="E11" xr:uid="{DA239F16-5DD0-49A7-BFD9-5FC6C4F64965}"/>
    <dataValidation allowBlank="1" showInputMessage="1" showErrorMessage="1" prompt="Entrez la date dans cette colonne" sqref="B15" xr:uid="{649982A4-53FF-4AA9-9B52-9E5D2446E683}"/>
    <dataValidation allowBlank="1" showInputMessage="1" showErrorMessage="1" prompt="Entrez l’heure d’arrivée dans cette colonne" sqref="C15" xr:uid="{98C4D796-4DC9-4AFB-A20B-2D134E284D5E}"/>
    <dataValidation allowBlank="1" showInputMessage="1" showErrorMessage="1" prompt="Entrez l’heure de début du déjeuner dans cette colonne" sqref="D15" xr:uid="{840282B5-DEE8-46C0-A440-F10EF3A7E891}"/>
    <dataValidation allowBlank="1" showInputMessage="1" showErrorMessage="1" prompt="Entrez l’heure de fin du déjeuner dans cette colonne" sqref="E15" xr:uid="{175BF181-E67E-414E-828A-86E18B272775}"/>
    <dataValidation allowBlank="1" showInputMessage="1" showErrorMessage="1" prompt="Entrez l’heure de départ dans cette colonne" sqref="F15" xr:uid="{5A9EA409-C148-409F-A1F8-FF4635C7DD40}"/>
    <dataValidation allowBlank="1" showInputMessage="1" showErrorMessage="1" prompt="Les heures de travail sont calculées automatiquement dans cette colonne" sqref="G15" xr:uid="{9A889A95-2E8C-48F5-A5C4-2E853525E9A0}"/>
    <dataValidation allowBlank="1" showInputMessage="1" showErrorMessage="1" prompt="Les heures supplémentaires sont calculées automatiquement dans cette cellule" sqref="B11" xr:uid="{6E247790-300F-47DC-B3F9-EF2225F94517}"/>
    <dataValidation allowBlank="1" showInputMessage="1" showErrorMessage="1" prompt="Le total des heures de travail est calculé automatiquement dans cette cellule" sqref="E9" xr:uid="{22011470-2CBB-450B-8EDB-AF40DD25DA93}"/>
    <dataValidation allowBlank="1" showInputMessage="1" showErrorMessage="1" prompt="Entrez la date de fin de la période dans cette cellule" sqref="E14" xr:uid="{549BB3D9-0F2B-4BC5-A2DD-5ACBEA50EB28}"/>
    <dataValidation allowBlank="1" showInputMessage="1" showErrorMessage="1" prompt="Entrez la date de début de la période dans cette cellule" sqref="B14" xr:uid="{366DFD36-E4F7-4171-BD9D-31BA844158A1}"/>
    <dataValidation allowBlank="1" showInputMessage="1" showErrorMessage="1" prompt="Entrez la période de la feuille de temps dans cette section" sqref="B12" xr:uid="{F6AD2F24-2174-4268-84F0-806A349FA890}"/>
    <dataValidation allowBlank="1" showInputMessage="1" showErrorMessage="1" prompt="Entrez les informations sur le responsable dans cette section" sqref="E5" xr:uid="{43C93EA1-AE7A-4721-8F78-AFCFD9B0F0BC}"/>
    <dataValidation allowBlank="1" showInputMessage="1" showErrorMessage="1" prompt="Entrez les informations sur l’employé dans cette section" sqref="B5" xr:uid="{77DEB6CA-F81D-4916-9759-F396B120F4BC}"/>
    <dataValidation allowBlank="1" showInputMessage="1" showErrorMessage="1" prompt="Entrez le numéro de téléphone du responsable dans cette cellule" sqref="E7" xr:uid="{973DD985-8683-4640-9158-1CB5E5112F7C}"/>
    <dataValidation allowBlank="1" showInputMessage="1" showErrorMessage="1" prompt="Entrez le nom du responsable dans cette cellule" sqref="E6" xr:uid="{F00C6709-6AA1-47E0-9AE7-F73A4CAE6485}"/>
    <dataValidation allowBlank="1" showInputMessage="1" showErrorMessage="1" prompt="Entrez le numéro de téléphone de l’employé dans cette cellule" sqref="B7" xr:uid="{D0932E04-A43F-49A3-945E-59F079AD011F}"/>
    <dataValidation allowBlank="1" showInputMessage="1" showErrorMessage="1" prompt="Entrez le nom de l’employé dans cette cellule" sqref="B6" xr:uid="{3FC2A1F3-9302-4566-9578-FC7EEB4B2EB2}"/>
  </dataValidations>
  <printOptions horizontalCentered="1"/>
  <pageMargins left="0.7" right="0.7" top="0.75" bottom="0.75" header="0.3" footer="0.3"/>
  <pageSetup paperSize="9" scale="45" orientation="portrait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Image xmlns="71af3243-3dd4-4a8d-8c0d-dd76da1f02a5">
      <Url xsi:nil="true"/>
      <Description xsi:nil="true"/>
    </Image>
    <Status xmlns="71af3243-3dd4-4a8d-8c0d-dd76da1f02a5">Not started</Status>
    <Background xmlns="71af3243-3dd4-4a8d-8c0d-dd76da1f02a5">false</Background>
    <_ip_UnifiedCompliancePolicyProperties xmlns="http://schemas.microsoft.com/sharepoint/v3" xsi:nil="true"/>
    <ImageTagsTaxHTField xmlns="71af3243-3dd4-4a8d-8c0d-dd76da1f02a5">
      <Terms xmlns="http://schemas.microsoft.com/office/infopath/2007/PartnerControls"/>
    </ImageTagsTaxHTField>
    <TaxCatchAll xmlns="230e9df3-be65-4c73-a93b-d1236ebd677e" xsi:nil="true"/>
    <MediaServiceKeyPoints xmlns="71af3243-3dd4-4a8d-8c0d-dd76da1f02a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26" ma:contentTypeDescription="Create a new document." ma:contentTypeScope="" ma:versionID="ac37c1753acd5e330d2062ccec26ea66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3b340c7101c92c5120abd06486f94548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  <xsd:element ref="ns2:MediaServiceSearchProperties" minOccurs="0"/>
                <xsd:element ref="ns2:MediaService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internalName="Background">
      <xsd:simpleType>
        <xsd:restriction base="dms:Boolean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ocTags" ma:index="30" nillable="true" ma:displayName="MediaServiceDocTags" ma:hidden="true" ma:internalName="MediaServiceDoc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34D7E79-BC63-4ABF-B83A-B3CD8F95A291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71af3243-3dd4-4a8d-8c0d-dd76da1f02a5"/>
    <ds:schemaRef ds:uri="230e9df3-be65-4c73-a93b-d1236ebd677e"/>
  </ds:schemaRefs>
</ds:datastoreItem>
</file>

<file path=customXml/itemProps2.xml><?xml version="1.0" encoding="utf-8"?>
<ds:datastoreItem xmlns:ds="http://schemas.openxmlformats.org/officeDocument/2006/customXml" ds:itemID="{F69BE6DE-5186-4559-904E-C39AD32600B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3E3F822-3F01-44C8-AD76-BE28583AA70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1af3243-3dd4-4a8d-8c0d-dd76da1f02a5"/>
    <ds:schemaRef ds:uri="16c05727-aa75-4e4a-9b5f-8a80a1165891"/>
    <ds:schemaRef ds:uri="230e9df3-be65-4c73-a93b-d1236ebd67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/>
</file>

<file path=docProps/app.xml><?xml version="1.0" encoding="utf-8"?>
<Properties xmlns="http://schemas.openxmlformats.org/officeDocument/2006/extended-properties" xmlns:vt="http://schemas.openxmlformats.org/officeDocument/2006/docPropsVTypes">
  <Template>TM77799521</Templat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9</vt:i4>
      </vt:variant>
    </vt:vector>
  </HeadingPairs>
  <TitlesOfParts>
    <vt:vector size="12" baseType="lpstr">
      <vt:lpstr>Sem 37</vt:lpstr>
      <vt:lpstr>Sem 38</vt:lpstr>
      <vt:lpstr>Sem 39</vt:lpstr>
      <vt:lpstr>'Sem 37'!Heures_de_travail_hebdomadaires</vt:lpstr>
      <vt:lpstr>'Sem 39'!Heures_de_travail_hebdomadaires</vt:lpstr>
      <vt:lpstr>Heures_de_travail_hebdomadaires</vt:lpstr>
      <vt:lpstr>'Sem 37'!HeuresNormales</vt:lpstr>
      <vt:lpstr>'Sem 39'!HeuresNormales</vt:lpstr>
      <vt:lpstr>HeuresNormales</vt:lpstr>
      <vt:lpstr>'Sem 37'!Total_des_heures_de_travail</vt:lpstr>
      <vt:lpstr>'Sem 39'!Total_des_heures_de_travail</vt:lpstr>
      <vt:lpstr>Total_des_heures_de_travail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2023-02-09T06:48:59Z</dcterms:created>
  <dcterms:modified xsi:type="dcterms:W3CDTF">2024-09-24T11:45:52Z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