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27315" windowHeight="1236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J58" i="1" l="1"/>
  <c r="F50" i="1"/>
  <c r="J6" i="1"/>
  <c r="J33" i="1"/>
  <c r="F45" i="1"/>
  <c r="H45" i="1"/>
  <c r="H33" i="1"/>
  <c r="F28" i="1"/>
  <c r="F31" i="1"/>
  <c r="F23" i="1"/>
  <c r="F22" i="1"/>
  <c r="F20" i="1"/>
  <c r="F16" i="1"/>
  <c r="F6" i="1"/>
</calcChain>
</file>

<file path=xl/sharedStrings.xml><?xml version="1.0" encoding="utf-8"?>
<sst xmlns="http://schemas.openxmlformats.org/spreadsheetml/2006/main" count="61" uniqueCount="45">
  <si>
    <t>commune</t>
  </si>
  <si>
    <t>lieu-dit</t>
  </si>
  <si>
    <t>section</t>
  </si>
  <si>
    <t xml:space="preserve">surface </t>
  </si>
  <si>
    <t xml:space="preserve">flagey echezeaux </t>
  </si>
  <si>
    <t>champs traversins</t>
  </si>
  <si>
    <t>D 295</t>
  </si>
  <si>
    <t>D296</t>
  </si>
  <si>
    <t>D297</t>
  </si>
  <si>
    <t>D298</t>
  </si>
  <si>
    <t>D299</t>
  </si>
  <si>
    <t>ET NUMERO</t>
  </si>
  <si>
    <t>VOSNE ROMANEE</t>
  </si>
  <si>
    <t>MAIZIERES</t>
  </si>
  <si>
    <t>AC 025</t>
  </si>
  <si>
    <t>REAS</t>
  </si>
  <si>
    <t>AK 113</t>
  </si>
  <si>
    <t xml:space="preserve">  ET      AK 376</t>
  </si>
  <si>
    <t>AK 330</t>
  </si>
  <si>
    <t>AK 331</t>
  </si>
  <si>
    <t>AK 332</t>
  </si>
  <si>
    <t>AK  332</t>
  </si>
  <si>
    <t xml:space="preserve">CANIVEAU </t>
  </si>
  <si>
    <t>A COUVRIR</t>
  </si>
  <si>
    <t>EN RAK</t>
  </si>
  <si>
    <t>AN 243</t>
  </si>
  <si>
    <t>AN 245</t>
  </si>
  <si>
    <t>AN 237</t>
  </si>
  <si>
    <t>AN 239</t>
  </si>
  <si>
    <t>TOTAL REAS</t>
  </si>
  <si>
    <t>CANIVEAU</t>
  </si>
  <si>
    <t>VIGNE REAS</t>
  </si>
  <si>
    <t>VEROILLES  OU RICHEBOURG</t>
  </si>
  <si>
    <t>ECHEZEAUX</t>
  </si>
  <si>
    <t>CHALANDINS</t>
  </si>
  <si>
    <t>RAK</t>
  </si>
  <si>
    <t>ECHEZEAUX  ET LOICHAUSES</t>
  </si>
  <si>
    <t>D 775</t>
  </si>
  <si>
    <t>D181</t>
  </si>
  <si>
    <r>
      <rPr>
        <sz val="9"/>
        <color rgb="FFFF0000"/>
        <rFont val="Calibri"/>
        <family val="2"/>
        <scheme val="minor"/>
      </rPr>
      <t>EX AK 114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-devient AK 381</t>
    </r>
  </si>
  <si>
    <t>VOSNE REAS</t>
  </si>
  <si>
    <t>VOSNE MAIZIERES</t>
  </si>
  <si>
    <t>VOSNE CHALANDINS</t>
  </si>
  <si>
    <t>SURFACE CONCERNEE PAR LES RAKS</t>
  </si>
  <si>
    <t>RICHEBOURG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</si>
</sst>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2" fillId="0" borderId="1" xfId="0" applyFont="1" applyBorder="1"/>
    <xf numFmtId="0" fontId="6" fillId="0" borderId="1" xfId="0" applyFont="1" applyBorder="1"/>
    <xf numFmtId="0" fontId="4" fillId="0" borderId="1" xfId="0" applyFont="1" applyBorder="1"/>
    <xf numFmtId="0" fontId="3" fillId="0" borderId="1" xfId="0" applyFont="1" applyBorder="1"/>
    <xf numFmtId="0" fontId="7" fillId="0" borderId="1" xfId="0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/>
    <xf numFmtId="0" fontId="4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59"/>
  <sheetViews>
    <sheetView tabSelected="1" workbookViewId="0">
      <selection activeCell="L23" sqref="L23"/>
    </sheetView>
  </sheetViews>
  <sheetFormatPr baseColWidth="10" defaultRowHeight="15" x14ac:dyDescent="0.25"/>
  <cols>
    <col min="1" max="1" width="43.85546875" customWidth="1"/>
    <col min="2" max="2" width="22.5703125" bestFit="1" customWidth="1"/>
    <col min="3" max="3" width="10.7109375" bestFit="1" customWidth="1"/>
    <col min="5" max="5" width="6" bestFit="1" customWidth="1"/>
    <col min="6" max="6" width="9.85546875" bestFit="1" customWidth="1"/>
    <col min="8" max="8" width="9.85546875" bestFit="1" customWidth="1"/>
    <col min="9" max="9" width="8.7109375" bestFit="1" customWidth="1"/>
    <col min="10" max="10" width="32.85546875" bestFit="1" customWidth="1"/>
    <col min="12" max="12" width="19.28515625" bestFit="1" customWidth="1"/>
  </cols>
  <sheetData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9" t="s">
        <v>0</v>
      </c>
      <c r="B3" s="9" t="s">
        <v>2</v>
      </c>
      <c r="C3" s="9"/>
      <c r="D3" s="9" t="s">
        <v>3</v>
      </c>
      <c r="E3" s="9"/>
      <c r="F3" s="9"/>
      <c r="G3" s="9"/>
      <c r="H3" s="9"/>
      <c r="I3" s="9"/>
      <c r="J3" s="9"/>
      <c r="K3" s="9"/>
      <c r="L3" s="9"/>
    </row>
    <row r="4" spans="1:12" x14ac:dyDescent="0.25">
      <c r="A4" s="9" t="s">
        <v>1</v>
      </c>
      <c r="B4" s="9" t="s">
        <v>11</v>
      </c>
      <c r="C4" s="9"/>
      <c r="D4" s="9" t="s">
        <v>23</v>
      </c>
      <c r="E4" s="9"/>
      <c r="F4" s="9"/>
      <c r="G4" s="9"/>
      <c r="H4" s="9"/>
      <c r="I4" s="9"/>
      <c r="J4" s="9"/>
      <c r="K4" s="9"/>
      <c r="L4" s="9"/>
    </row>
    <row r="5" spans="1:12" x14ac:dyDescent="0.25">
      <c r="A5" s="9"/>
      <c r="B5" s="9"/>
      <c r="C5" s="9"/>
      <c r="D5" s="9" t="s">
        <v>24</v>
      </c>
      <c r="E5" s="9"/>
      <c r="F5" s="9"/>
      <c r="G5" s="9"/>
      <c r="H5" s="9"/>
      <c r="I5" s="9"/>
      <c r="J5" s="9"/>
      <c r="K5" s="9"/>
      <c r="L5" s="9"/>
    </row>
    <row r="6" spans="1:12" ht="21" x14ac:dyDescent="0.35">
      <c r="A6" s="12" t="s">
        <v>4</v>
      </c>
      <c r="B6" s="1"/>
      <c r="C6" s="1"/>
      <c r="D6" s="1"/>
      <c r="E6" s="1"/>
      <c r="F6" s="5">
        <f>SUM(D7:D11)</f>
        <v>0.26079999999999998</v>
      </c>
      <c r="G6" s="1"/>
      <c r="H6" s="1"/>
      <c r="I6" s="1"/>
      <c r="J6" s="6">
        <f>SUM(F6)</f>
        <v>0.26079999999999998</v>
      </c>
      <c r="K6" s="1"/>
      <c r="L6" s="1" t="s">
        <v>33</v>
      </c>
    </row>
    <row r="7" spans="1:12" ht="18.75" x14ac:dyDescent="0.3">
      <c r="A7" s="15" t="s">
        <v>5</v>
      </c>
      <c r="B7" s="16" t="s">
        <v>6</v>
      </c>
      <c r="C7" s="1"/>
      <c r="D7" s="1">
        <v>0.10780000000000001</v>
      </c>
      <c r="E7" s="1"/>
      <c r="F7" s="1"/>
      <c r="G7" s="1"/>
      <c r="H7" s="1"/>
      <c r="I7" s="1"/>
      <c r="J7" s="1"/>
      <c r="K7" s="1"/>
      <c r="L7" s="1"/>
    </row>
    <row r="8" spans="1:12" ht="18.75" x14ac:dyDescent="0.3">
      <c r="A8" s="15" t="s">
        <v>5</v>
      </c>
      <c r="B8" s="16" t="s">
        <v>7</v>
      </c>
      <c r="C8" s="1"/>
      <c r="D8" s="1">
        <v>4.3999999999999997E-2</v>
      </c>
      <c r="E8" s="1"/>
      <c r="F8" s="1"/>
      <c r="G8" s="1"/>
      <c r="H8" s="1"/>
      <c r="I8" s="1"/>
      <c r="J8" s="1"/>
      <c r="K8" s="1"/>
      <c r="L8" s="1"/>
    </row>
    <row r="9" spans="1:12" ht="18.75" x14ac:dyDescent="0.3">
      <c r="A9" s="15" t="s">
        <v>5</v>
      </c>
      <c r="B9" s="16" t="s">
        <v>8</v>
      </c>
      <c r="C9" s="1"/>
      <c r="D9" s="1">
        <v>5.1999999999999998E-2</v>
      </c>
      <c r="E9" s="1"/>
      <c r="F9" s="1"/>
      <c r="G9" s="1"/>
      <c r="H9" s="1"/>
      <c r="I9" s="1"/>
      <c r="J9" s="1"/>
      <c r="K9" s="1"/>
      <c r="L9" s="1"/>
    </row>
    <row r="10" spans="1:12" ht="18.75" x14ac:dyDescent="0.3">
      <c r="A10" s="15" t="s">
        <v>5</v>
      </c>
      <c r="B10" s="16" t="s">
        <v>9</v>
      </c>
      <c r="C10" s="1"/>
      <c r="D10" s="1">
        <v>3.2500000000000001E-2</v>
      </c>
      <c r="E10" s="1"/>
      <c r="F10" s="1"/>
      <c r="G10" s="1"/>
      <c r="H10" s="1"/>
      <c r="I10" s="1"/>
      <c r="J10" s="1"/>
      <c r="K10" s="1"/>
      <c r="L10" s="1"/>
    </row>
    <row r="11" spans="1:12" ht="18.75" x14ac:dyDescent="0.3">
      <c r="A11" s="15" t="s">
        <v>5</v>
      </c>
      <c r="B11" s="16" t="s">
        <v>10</v>
      </c>
      <c r="C11" s="1"/>
      <c r="D11" s="1">
        <v>2.4500000000000001E-2</v>
      </c>
      <c r="E11" s="1"/>
      <c r="F11" s="1"/>
      <c r="G11" s="1"/>
      <c r="H11" s="1"/>
      <c r="I11" s="1"/>
      <c r="J11" s="1"/>
      <c r="K11" s="1"/>
      <c r="L11" s="1"/>
    </row>
    <row r="12" spans="1:12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ht="23.25" x14ac:dyDescent="0.35">
      <c r="A15" s="13" t="s">
        <v>12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18.75" x14ac:dyDescent="0.3">
      <c r="A16" s="14" t="s">
        <v>13</v>
      </c>
      <c r="B16" s="1" t="s">
        <v>14</v>
      </c>
      <c r="C16" s="1"/>
      <c r="D16" s="1">
        <v>0.28070000000000001</v>
      </c>
      <c r="E16" s="1"/>
      <c r="F16" s="4">
        <f>SUM(D16)</f>
        <v>0.28070000000000001</v>
      </c>
      <c r="G16" s="1"/>
      <c r="H16" s="1"/>
      <c r="I16" s="1"/>
      <c r="J16" s="6">
        <v>0.28070000000000001</v>
      </c>
      <c r="K16" s="1"/>
      <c r="L16" s="1" t="s">
        <v>41</v>
      </c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18.75" x14ac:dyDescent="0.3">
      <c r="A18" s="15" t="s">
        <v>15</v>
      </c>
      <c r="B18" s="17" t="s">
        <v>16</v>
      </c>
      <c r="C18" s="1"/>
      <c r="D18" s="1">
        <v>0.25</v>
      </c>
      <c r="E18" s="1"/>
      <c r="F18" s="1"/>
      <c r="G18" s="1"/>
      <c r="H18" s="1"/>
      <c r="I18" s="1"/>
      <c r="J18" s="1"/>
      <c r="K18" s="1"/>
      <c r="L18" s="1"/>
    </row>
    <row r="19" spans="1:12" ht="18.75" x14ac:dyDescent="0.3">
      <c r="A19" s="15" t="s">
        <v>15</v>
      </c>
      <c r="B19" s="17" t="s">
        <v>16</v>
      </c>
      <c r="C19" s="1"/>
      <c r="D19" s="1">
        <v>0.25</v>
      </c>
      <c r="E19" s="1"/>
      <c r="F19" s="1"/>
      <c r="G19" s="1"/>
      <c r="H19" s="1"/>
      <c r="I19" s="1"/>
      <c r="J19" s="1"/>
      <c r="K19" s="1"/>
      <c r="L19" s="1"/>
    </row>
    <row r="20" spans="1:12" ht="18.75" x14ac:dyDescent="0.3">
      <c r="A20" s="15" t="s">
        <v>15</v>
      </c>
      <c r="B20" s="17" t="s">
        <v>16</v>
      </c>
      <c r="C20" s="1"/>
      <c r="D20" s="1">
        <v>0.80420000000000003</v>
      </c>
      <c r="E20" s="1"/>
      <c r="F20" s="4">
        <f>SUM(D18:D20)</f>
        <v>1.3042</v>
      </c>
      <c r="G20" s="1"/>
      <c r="H20" s="1"/>
      <c r="I20" s="1"/>
      <c r="J20" s="6"/>
      <c r="K20" s="1"/>
      <c r="L20" s="1"/>
    </row>
    <row r="21" spans="1:12" ht="18.75" x14ac:dyDescent="0.3">
      <c r="A21" s="15"/>
      <c r="B21" s="8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ht="18.75" x14ac:dyDescent="0.3">
      <c r="A22" s="15" t="s">
        <v>15</v>
      </c>
      <c r="B22" s="8" t="s">
        <v>39</v>
      </c>
      <c r="C22" s="1"/>
      <c r="D22" s="1">
        <v>2.7799999999999998E-2</v>
      </c>
      <c r="E22" s="1"/>
      <c r="F22" s="4">
        <f>SUM(D22)</f>
        <v>2.7799999999999998E-2</v>
      </c>
      <c r="G22" s="1"/>
      <c r="H22" s="1"/>
      <c r="I22" s="1"/>
      <c r="J22" s="1"/>
      <c r="K22" s="1"/>
      <c r="L22" s="1"/>
    </row>
    <row r="23" spans="1:12" ht="18.75" x14ac:dyDescent="0.3">
      <c r="A23" s="15"/>
      <c r="B23" s="8" t="s">
        <v>17</v>
      </c>
      <c r="C23" s="1"/>
      <c r="D23" s="1">
        <v>6.7299999999999999E-2</v>
      </c>
      <c r="E23" s="1"/>
      <c r="F23" s="4">
        <f>SUM(D23)</f>
        <v>6.7299999999999999E-2</v>
      </c>
      <c r="G23" s="1"/>
      <c r="H23" s="1"/>
      <c r="I23" s="1"/>
      <c r="J23" s="1"/>
      <c r="K23" s="1"/>
      <c r="L23" s="1"/>
    </row>
    <row r="24" spans="1:12" ht="18.75" x14ac:dyDescent="0.3">
      <c r="A24" s="15"/>
      <c r="B24" s="8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ht="18.75" x14ac:dyDescent="0.3">
      <c r="A25" s="19" t="s">
        <v>15</v>
      </c>
      <c r="B25" s="20" t="s">
        <v>18</v>
      </c>
      <c r="C25" s="9" t="s">
        <v>22</v>
      </c>
      <c r="D25" s="9">
        <v>0</v>
      </c>
      <c r="E25" s="9">
        <v>0.373</v>
      </c>
      <c r="F25" s="9">
        <v>3.73E-2</v>
      </c>
      <c r="G25" s="9"/>
      <c r="H25" s="9"/>
      <c r="I25" s="9"/>
      <c r="J25" s="21">
        <v>0</v>
      </c>
      <c r="K25" s="1"/>
      <c r="L25" s="1"/>
    </row>
    <row r="26" spans="1:12" ht="18.75" x14ac:dyDescent="0.3">
      <c r="A26" s="15"/>
      <c r="B26" s="8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18.75" x14ac:dyDescent="0.3">
      <c r="A27" s="15" t="s">
        <v>15</v>
      </c>
      <c r="B27" s="8" t="s">
        <v>19</v>
      </c>
      <c r="C27" s="1">
        <v>9.8299999999999998E-2</v>
      </c>
      <c r="D27" s="1"/>
      <c r="E27" s="1"/>
      <c r="F27" s="1"/>
      <c r="G27" s="1"/>
      <c r="H27" s="1"/>
      <c r="I27" s="1"/>
      <c r="J27" s="1"/>
      <c r="K27" s="1"/>
      <c r="L27" s="1"/>
    </row>
    <row r="28" spans="1:12" ht="18.75" x14ac:dyDescent="0.3">
      <c r="A28" s="15" t="s">
        <v>15</v>
      </c>
      <c r="B28" s="8" t="s">
        <v>19</v>
      </c>
      <c r="C28" s="1">
        <v>2.46E-2</v>
      </c>
      <c r="D28" s="1"/>
      <c r="E28" s="1"/>
      <c r="F28" s="4">
        <f>SUM(C27:C28)</f>
        <v>0.1229</v>
      </c>
      <c r="G28" s="1"/>
      <c r="H28" s="1"/>
      <c r="I28" s="1"/>
      <c r="J28" s="1"/>
      <c r="K28" s="1"/>
      <c r="L28" s="1"/>
    </row>
    <row r="29" spans="1:12" ht="18.75" x14ac:dyDescent="0.3">
      <c r="A29" s="15"/>
      <c r="B29" s="8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18.75" x14ac:dyDescent="0.3">
      <c r="A30" s="15" t="s">
        <v>15</v>
      </c>
      <c r="B30" s="8" t="s">
        <v>21</v>
      </c>
      <c r="C30" s="1">
        <v>1.67E-2</v>
      </c>
      <c r="D30" s="1"/>
      <c r="E30" s="1"/>
      <c r="F30" s="1"/>
      <c r="G30" s="1"/>
      <c r="H30" s="1"/>
      <c r="I30" s="1"/>
      <c r="J30" s="1"/>
      <c r="K30" s="1"/>
      <c r="L30" s="1"/>
    </row>
    <row r="31" spans="1:12" ht="18.75" x14ac:dyDescent="0.3">
      <c r="A31" s="15" t="s">
        <v>15</v>
      </c>
      <c r="B31" s="8" t="s">
        <v>20</v>
      </c>
      <c r="C31" s="1">
        <v>4.1999999999999997E-3</v>
      </c>
      <c r="D31" s="1"/>
      <c r="E31" s="1"/>
      <c r="F31" s="4">
        <f>SUM(C30:C31)</f>
        <v>2.0899999999999998E-2</v>
      </c>
      <c r="G31" s="1"/>
      <c r="H31" s="1"/>
      <c r="I31" s="1"/>
      <c r="J31" s="1"/>
      <c r="K31" s="1"/>
      <c r="L31" s="1"/>
    </row>
    <row r="32" spans="1:12" x14ac:dyDescent="0.25">
      <c r="A32" s="7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8.75" x14ac:dyDescent="0.3">
      <c r="A33" s="1"/>
      <c r="B33" s="1"/>
      <c r="C33" s="1"/>
      <c r="D33" s="1"/>
      <c r="E33" s="1"/>
      <c r="F33" s="1"/>
      <c r="G33" s="1"/>
      <c r="H33" s="2">
        <f>SUM(F20:F31)</f>
        <v>1.5803999999999998</v>
      </c>
      <c r="I33" s="2">
        <v>-3.73E-2</v>
      </c>
      <c r="J33" s="6">
        <f>SUM(H33:I33)</f>
        <v>1.5430999999999999</v>
      </c>
      <c r="K33" s="1"/>
      <c r="L33" s="1" t="s">
        <v>40</v>
      </c>
    </row>
    <row r="34" spans="1:12" ht="15.75" x14ac:dyDescent="0.25">
      <c r="A34" s="1"/>
      <c r="B34" s="1"/>
      <c r="C34" s="1"/>
      <c r="D34" s="1"/>
      <c r="E34" s="1"/>
      <c r="F34" s="1"/>
      <c r="G34" s="1"/>
      <c r="H34" s="10" t="s">
        <v>29</v>
      </c>
      <c r="I34" s="10" t="s">
        <v>30</v>
      </c>
      <c r="J34" s="3" t="s">
        <v>31</v>
      </c>
      <c r="K34" s="1"/>
      <c r="L34" s="1"/>
    </row>
    <row r="35" spans="1:12" ht="15.75" x14ac:dyDescent="0.25">
      <c r="A35" s="1"/>
      <c r="B35" s="1"/>
      <c r="C35" s="1"/>
      <c r="D35" s="1"/>
      <c r="E35" s="1"/>
      <c r="F35" s="1"/>
      <c r="G35" s="1"/>
      <c r="H35" s="10"/>
      <c r="I35" s="10"/>
      <c r="J35" s="3" t="s">
        <v>35</v>
      </c>
      <c r="K35" s="1"/>
      <c r="L35" s="1"/>
    </row>
    <row r="36" spans="1:12" ht="15.75" x14ac:dyDescent="0.25">
      <c r="A36" s="1"/>
      <c r="B36" s="1"/>
      <c r="C36" s="1"/>
      <c r="D36" s="1"/>
      <c r="E36" s="1"/>
      <c r="F36" s="1"/>
      <c r="G36" s="1"/>
      <c r="H36" s="10"/>
      <c r="I36" s="10"/>
      <c r="J36" s="3"/>
      <c r="K36" s="1"/>
      <c r="L36" s="1"/>
    </row>
    <row r="37" spans="1:12" ht="18.75" x14ac:dyDescent="0.3">
      <c r="A37" s="14" t="s">
        <v>34</v>
      </c>
      <c r="B37" s="1"/>
      <c r="C37" s="1"/>
      <c r="D37" s="1"/>
      <c r="E37" s="1"/>
      <c r="F37" s="4">
        <v>0.33800000000000002</v>
      </c>
      <c r="G37" s="1"/>
      <c r="H37" s="10"/>
      <c r="I37" s="10"/>
      <c r="J37" s="6">
        <v>0.33800000000000002</v>
      </c>
      <c r="K37" s="1"/>
      <c r="L37" s="1" t="s">
        <v>42</v>
      </c>
    </row>
    <row r="38" spans="1:12" ht="15.75" x14ac:dyDescent="0.25">
      <c r="A38" s="1"/>
      <c r="B38" s="1"/>
      <c r="C38" s="1"/>
      <c r="D38" s="1"/>
      <c r="E38" s="1"/>
      <c r="F38" s="1"/>
      <c r="G38" s="1"/>
      <c r="H38" s="10"/>
      <c r="I38" s="10"/>
      <c r="J38" s="3"/>
      <c r="K38" s="1"/>
      <c r="L38" s="1"/>
    </row>
    <row r="39" spans="1:12" ht="15.75" x14ac:dyDescent="0.25">
      <c r="A39" s="1"/>
      <c r="B39" s="1"/>
      <c r="C39" s="1"/>
      <c r="D39" s="1"/>
      <c r="E39" s="1"/>
      <c r="F39" s="1"/>
      <c r="G39" s="1"/>
      <c r="H39" s="10"/>
      <c r="I39" s="10"/>
      <c r="J39" s="3"/>
      <c r="K39" s="1"/>
      <c r="L39" s="1"/>
    </row>
    <row r="40" spans="1:12" ht="15.75" x14ac:dyDescent="0.25">
      <c r="A40" s="1"/>
      <c r="B40" s="1"/>
      <c r="C40" s="1"/>
      <c r="D40" s="1"/>
      <c r="E40" s="1"/>
      <c r="F40" s="1"/>
      <c r="G40" s="1"/>
      <c r="H40" s="2"/>
      <c r="I40" s="2"/>
      <c r="J40" s="11"/>
      <c r="K40" s="1"/>
      <c r="L40" s="1"/>
    </row>
    <row r="41" spans="1:12" ht="15.75" x14ac:dyDescent="0.25">
      <c r="A41" s="1" t="s">
        <v>32</v>
      </c>
      <c r="B41" s="1"/>
      <c r="C41" s="1"/>
      <c r="D41" s="1"/>
      <c r="E41" s="1"/>
      <c r="F41" s="1"/>
      <c r="G41" s="1"/>
      <c r="H41" s="2"/>
      <c r="I41" s="2"/>
      <c r="J41" s="3"/>
      <c r="K41" s="1"/>
      <c r="L41" s="1"/>
    </row>
    <row r="42" spans="1:12" x14ac:dyDescent="0.25">
      <c r="A42" s="1"/>
      <c r="B42" s="8" t="s">
        <v>25</v>
      </c>
      <c r="C42" s="1">
        <v>9.4899999999999998E-2</v>
      </c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"/>
      <c r="B43" s="8" t="s">
        <v>26</v>
      </c>
      <c r="C43" s="1">
        <v>3.32E-2</v>
      </c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1"/>
      <c r="B44" s="8" t="s">
        <v>27</v>
      </c>
      <c r="C44" s="1">
        <v>0.27089999999999997</v>
      </c>
      <c r="D44" s="1"/>
      <c r="E44" s="1"/>
      <c r="F44" s="1"/>
      <c r="G44" s="1"/>
      <c r="H44" s="1"/>
      <c r="I44" s="1"/>
      <c r="J44" s="1"/>
      <c r="K44" s="1"/>
      <c r="L44" s="1"/>
    </row>
    <row r="45" spans="1:12" ht="18.75" x14ac:dyDescent="0.3">
      <c r="A45" s="1"/>
      <c r="B45" s="8" t="s">
        <v>28</v>
      </c>
      <c r="C45" s="1">
        <v>7.2999999999999995E-2</v>
      </c>
      <c r="D45" s="1"/>
      <c r="E45" s="1"/>
      <c r="F45" s="4">
        <f>SUM(C42:C45)</f>
        <v>0.47199999999999998</v>
      </c>
      <c r="G45" s="1"/>
      <c r="H45" s="1">
        <f>SUM(C42:C45)</f>
        <v>0.47199999999999998</v>
      </c>
      <c r="I45" s="1"/>
      <c r="J45" s="6">
        <v>0.47199999999999998</v>
      </c>
      <c r="K45" s="1"/>
      <c r="L45" s="1" t="s">
        <v>44</v>
      </c>
    </row>
    <row r="46" spans="1:1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1" t="s">
        <v>36</v>
      </c>
      <c r="B49" s="1" t="s">
        <v>37</v>
      </c>
      <c r="C49" s="1">
        <v>0.49780000000000002</v>
      </c>
      <c r="D49" s="1"/>
      <c r="E49" s="1"/>
      <c r="F49" s="1"/>
      <c r="G49" s="1"/>
      <c r="H49" s="1"/>
      <c r="I49" s="1"/>
      <c r="J49" s="1"/>
      <c r="K49" s="1"/>
      <c r="L49" s="1"/>
    </row>
    <row r="50" spans="1:12" ht="18.75" x14ac:dyDescent="0.3">
      <c r="A50" s="1"/>
      <c r="B50" s="1" t="s">
        <v>38</v>
      </c>
      <c r="C50" s="1">
        <v>3.4500000000000003E-2</v>
      </c>
      <c r="D50" s="1"/>
      <c r="E50" s="1"/>
      <c r="F50" s="1">
        <f>SUM(C49:C50)</f>
        <v>0.5323</v>
      </c>
      <c r="G50" s="1"/>
      <c r="H50" s="1"/>
      <c r="I50" s="1"/>
      <c r="J50" s="6">
        <v>0.5323</v>
      </c>
      <c r="K50" s="1"/>
      <c r="L50" s="1" t="s">
        <v>33</v>
      </c>
    </row>
    <row r="51" spans="1:1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ht="21" x14ac:dyDescent="0.35">
      <c r="A58" s="1"/>
      <c r="B58" s="1"/>
      <c r="C58" s="1"/>
      <c r="D58" s="1"/>
      <c r="E58" s="1"/>
      <c r="F58" s="1"/>
      <c r="G58" s="1"/>
      <c r="H58" s="1"/>
      <c r="I58" s="1"/>
      <c r="J58" s="18">
        <f>SUM(J2:J57)</f>
        <v>3.4268999999999998</v>
      </c>
      <c r="K58" s="9"/>
      <c r="L58" s="9"/>
    </row>
    <row r="59" spans="1:12" x14ac:dyDescent="0.25">
      <c r="A59" s="1"/>
      <c r="B59" s="1"/>
      <c r="C59" s="1"/>
      <c r="D59" s="1"/>
      <c r="E59" s="1"/>
      <c r="F59" s="1"/>
      <c r="G59" s="1"/>
      <c r="H59" s="1"/>
      <c r="I59" s="1"/>
      <c r="J59" s="9" t="s">
        <v>43</v>
      </c>
      <c r="K59" s="9"/>
      <c r="L59" s="9"/>
    </row>
  </sheetData>
  <pageMargins left="0.25" right="0.25" top="0.75" bottom="0.75" header="0.3" footer="0.3"/>
  <pageSetup paperSize="8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af</cp:lastModifiedBy>
  <cp:lastPrinted>2022-03-30T10:10:01Z</cp:lastPrinted>
  <dcterms:created xsi:type="dcterms:W3CDTF">2022-03-30T09:35:18Z</dcterms:created>
  <dcterms:modified xsi:type="dcterms:W3CDTF">2022-03-30T10:11:01Z</dcterms:modified>
</cp:coreProperties>
</file>