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"/>
    </mc:Choice>
  </mc:AlternateContent>
  <bookViews>
    <workbookView xWindow="0" yWindow="0" windowWidth="21600" windowHeight="9735" activeTab="2"/>
  </bookViews>
  <sheets>
    <sheet name="Feuil2" sheetId="2" r:id="rId1"/>
    <sheet name="Feuil1" sheetId="3" r:id="rId2"/>
    <sheet name="Feuil3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4" l="1"/>
  <c r="F26" i="4"/>
  <c r="F22" i="4"/>
  <c r="F15" i="4"/>
  <c r="A29" i="4"/>
  <c r="A58" i="2" l="1"/>
  <c r="L33" i="2"/>
  <c r="K33" i="2"/>
  <c r="J33" i="2"/>
  <c r="I33" i="2"/>
  <c r="H33" i="2"/>
  <c r="F58" i="2" l="1"/>
  <c r="F53" i="2"/>
  <c r="F54" i="2"/>
  <c r="F55" i="2"/>
  <c r="F56" i="2"/>
  <c r="F57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33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4" i="2" l="1"/>
</calcChain>
</file>

<file path=xl/sharedStrings.xml><?xml version="1.0" encoding="utf-8"?>
<sst xmlns="http://schemas.openxmlformats.org/spreadsheetml/2006/main" count="236" uniqueCount="43">
  <si>
    <t>Vosne Romanée "Aux Réas"  </t>
  </si>
  <si>
    <t>Chambolle Musigny  </t>
  </si>
  <si>
    <t>Pommard 1er cru "Les Pezerolles"  </t>
  </si>
  <si>
    <t>Echezeaux   Grand Cru  </t>
  </si>
  <si>
    <t>Richebourg   Grand Cru   </t>
  </si>
  <si>
    <t>MAG</t>
  </si>
  <si>
    <t>JERO</t>
  </si>
  <si>
    <t>MAT</t>
  </si>
  <si>
    <t>MATHU</t>
  </si>
  <si>
    <t>NABU</t>
  </si>
  <si>
    <t>Best of Wines</t>
  </si>
  <si>
    <t>Drexler</t>
  </si>
  <si>
    <t>caves carrieres</t>
  </si>
  <si>
    <t>Total</t>
  </si>
  <si>
    <t>GRAND FORMATS POUR LES 2015</t>
  </si>
  <si>
    <t xml:space="preserve">PRIX </t>
  </si>
  <si>
    <t>One red dot</t>
  </si>
  <si>
    <t>Bilton</t>
  </si>
  <si>
    <t>Pommard 1er cru "Les chanlins"  </t>
  </si>
  <si>
    <t xml:space="preserve">Savigny les Beaune </t>
  </si>
  <si>
    <t>Beaune 1er cru les Boucherottes</t>
  </si>
  <si>
    <t>Vosne Romanée "clos de la fontaine"  </t>
  </si>
  <si>
    <t>SCOTT</t>
  </si>
  <si>
    <t>WINEX</t>
  </si>
  <si>
    <t>SIMPLE</t>
  </si>
  <si>
    <t>x</t>
  </si>
  <si>
    <t>ADRIAN</t>
  </si>
  <si>
    <t>Nathan</t>
  </si>
  <si>
    <t>Louis Jaboulet</t>
  </si>
  <si>
    <t>Pommard 1er cru "Les Arvelets"  </t>
  </si>
  <si>
    <t>Nickols and perks</t>
  </si>
  <si>
    <t>ABS</t>
  </si>
  <si>
    <t>HEDONISM</t>
  </si>
  <si>
    <t>assemblage</t>
  </si>
  <si>
    <t>frazier</t>
  </si>
  <si>
    <t>Bourgogne hautes Cotes de Nuits</t>
  </si>
  <si>
    <t>Bancroft</t>
  </si>
  <si>
    <t>Crystal Coree</t>
  </si>
  <si>
    <t>Vosne Romanée Maizieres</t>
  </si>
  <si>
    <t>Chambolle Musigny</t>
  </si>
  <si>
    <t>cadel vino</t>
  </si>
  <si>
    <t>COLOMBIER</t>
  </si>
  <si>
    <t>Vosne romanée Clos de la Fontaine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</si>
</sst>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1" fillId="4" borderId="1" xfId="0" applyFont="1" applyFill="1" applyBorder="1"/>
    <xf numFmtId="0" fontId="2" fillId="0" borderId="1" xfId="0" applyFont="1" applyBorder="1" applyAlignment="1">
      <alignment horizontal="center"/>
    </xf>
    <xf numFmtId="0" fontId="0" fillId="5" borderId="1" xfId="0" applyFill="1" applyBorder="1"/>
    <xf numFmtId="0" fontId="0" fillId="6" borderId="1" xfId="0" applyFill="1" applyBorder="1"/>
    <xf numFmtId="0" fontId="1" fillId="0" borderId="0" xfId="0" applyFont="1"/>
    <xf numFmtId="0" fontId="0" fillId="5" borderId="4" xfId="0" applyFill="1" applyBorder="1"/>
    <xf numFmtId="0" fontId="1" fillId="6" borderId="1" xfId="0" applyFont="1" applyFill="1" applyBorder="1"/>
    <xf numFmtId="0" fontId="2" fillId="0" borderId="0" xfId="0" applyFont="1"/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0" borderId="1" xfId="0" applyBorder="1"/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5" borderId="2" xfId="0" applyFill="1" applyBorder="1" applyAlignment="1">
      <alignment horizontal="left"/>
    </xf>
    <xf numFmtId="0" fontId="0" fillId="5" borderId="3" xfId="0" applyFill="1" applyBorder="1" applyAlignment="1">
      <alignment horizontal="left"/>
    </xf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horizontal="left"/>
    </xf>
    <xf numFmtId="0" fontId="0" fillId="4" borderId="2" xfId="0" applyFill="1" applyBorder="1"/>
    <xf numFmtId="0" fontId="0" fillId="5" borderId="2" xfId="0" applyFill="1" applyBorder="1"/>
    <xf numFmtId="0" fontId="0" fillId="2" borderId="2" xfId="0" applyFill="1" applyBorder="1"/>
    <xf numFmtId="0" fontId="0" fillId="3" borderId="2" xfId="0" applyFill="1" applyBorder="1"/>
    <xf numFmtId="0" fontId="2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8"/>
  <sheetViews>
    <sheetView topLeftCell="A28" workbookViewId="0">
      <selection activeCell="H32" sqref="H32:L33"/>
    </sheetView>
  </sheetViews>
  <sheetFormatPr baseColWidth="10" defaultRowHeight="15" x14ac:dyDescent="0.25"/>
  <cols>
    <col min="1" max="1" width="5.42578125" bestFit="1" customWidth="1"/>
    <col min="3" max="3" width="19.28515625" customWidth="1"/>
    <col min="4" max="4" width="5.42578125" bestFit="1" customWidth="1"/>
    <col min="5" max="5" width="7.5703125" bestFit="1" customWidth="1"/>
    <col min="6" max="6" width="8.85546875" customWidth="1"/>
    <col min="7" max="7" width="7.5703125" bestFit="1" customWidth="1"/>
    <col min="8" max="8" width="8.7109375" customWidth="1"/>
    <col min="10" max="10" width="6.28515625" bestFit="1" customWidth="1"/>
    <col min="11" max="11" width="6.5703125" bestFit="1" customWidth="1"/>
    <col min="12" max="12" width="7" bestFit="1" customWidth="1"/>
    <col min="13" max="13" width="7.28515625" bestFit="1" customWidth="1"/>
    <col min="14" max="14" width="8" bestFit="1" customWidth="1"/>
    <col min="15" max="15" width="7.42578125" bestFit="1" customWidth="1"/>
    <col min="17" max="17" width="14.7109375" customWidth="1"/>
    <col min="18" max="18" width="4.42578125" bestFit="1" customWidth="1"/>
    <col min="19" max="19" width="10.7109375" bestFit="1" customWidth="1"/>
    <col min="21" max="21" width="6.7109375" bestFit="1" customWidth="1"/>
    <col min="22" max="22" width="8.42578125" bestFit="1" customWidth="1"/>
  </cols>
  <sheetData>
    <row r="1" spans="1:25" x14ac:dyDescent="0.25">
      <c r="B1" t="s">
        <v>14</v>
      </c>
    </row>
    <row r="2" spans="1:25" x14ac:dyDescent="0.25">
      <c r="F2" t="s">
        <v>25</v>
      </c>
      <c r="G2" t="s">
        <v>25</v>
      </c>
      <c r="I2" t="s">
        <v>25</v>
      </c>
      <c r="K2" t="s">
        <v>25</v>
      </c>
      <c r="L2" t="s">
        <v>25</v>
      </c>
    </row>
    <row r="3" spans="1:25" x14ac:dyDescent="0.25">
      <c r="A3" t="s">
        <v>13</v>
      </c>
      <c r="D3" t="s">
        <v>15</v>
      </c>
      <c r="F3" t="s">
        <v>10</v>
      </c>
      <c r="G3" t="s">
        <v>11</v>
      </c>
      <c r="H3" t="s">
        <v>12</v>
      </c>
      <c r="I3" t="s">
        <v>16</v>
      </c>
      <c r="J3" s="8" t="s">
        <v>17</v>
      </c>
      <c r="K3" t="s">
        <v>22</v>
      </c>
      <c r="L3" t="s">
        <v>23</v>
      </c>
      <c r="M3" t="s">
        <v>24</v>
      </c>
      <c r="N3" t="s">
        <v>26</v>
      </c>
      <c r="O3" t="s">
        <v>27</v>
      </c>
      <c r="P3" t="s">
        <v>28</v>
      </c>
      <c r="Q3" s="8" t="s">
        <v>30</v>
      </c>
      <c r="R3" s="8" t="s">
        <v>31</v>
      </c>
      <c r="S3" s="8" t="s">
        <v>32</v>
      </c>
      <c r="T3" s="8" t="s">
        <v>33</v>
      </c>
      <c r="U3" s="8" t="s">
        <v>34</v>
      </c>
      <c r="V3" s="8" t="s">
        <v>36</v>
      </c>
      <c r="W3" s="8" t="s">
        <v>37</v>
      </c>
      <c r="X3" s="8" t="s">
        <v>40</v>
      </c>
      <c r="Y3" s="8" t="s">
        <v>41</v>
      </c>
    </row>
    <row r="4" spans="1:25" x14ac:dyDescent="0.25">
      <c r="A4" s="5">
        <f>F4+G4+H4+I4+J4+K4+L4+M4+N4+O4+P4+Q4+R4+S4+T4+U4+V4+W4+X4+Y4</f>
        <v>30</v>
      </c>
      <c r="B4" s="23" t="s">
        <v>35</v>
      </c>
      <c r="C4" s="24"/>
      <c r="D4" s="7">
        <v>46</v>
      </c>
      <c r="E4" s="7" t="s">
        <v>5</v>
      </c>
      <c r="F4" s="7"/>
      <c r="G4" s="7"/>
      <c r="H4" s="7"/>
      <c r="I4" s="7"/>
      <c r="J4" s="10"/>
      <c r="K4" s="7"/>
      <c r="L4" s="7"/>
      <c r="M4" s="7"/>
      <c r="N4" s="7"/>
      <c r="O4" s="7"/>
      <c r="P4" s="7"/>
      <c r="Q4" s="10"/>
      <c r="R4" s="10"/>
      <c r="S4" s="10"/>
      <c r="T4" s="10"/>
      <c r="U4" s="10">
        <v>30</v>
      </c>
      <c r="V4" s="7"/>
      <c r="W4" s="7"/>
      <c r="X4" s="7"/>
      <c r="Y4" s="7"/>
    </row>
    <row r="5" spans="1:25" x14ac:dyDescent="0.25">
      <c r="A5" s="5">
        <f t="shared" ref="A5:A28" si="0">F5+G5+H5+I5+J5+K5+L5+M5+N5+O5+P5+Q5+R5+S5+T5+U5+V5+W5+X5+Y5</f>
        <v>2</v>
      </c>
      <c r="B5" s="29" t="s">
        <v>0</v>
      </c>
      <c r="C5" s="30"/>
      <c r="D5" s="9">
        <v>1200</v>
      </c>
      <c r="E5" s="9" t="s">
        <v>9</v>
      </c>
      <c r="F5" s="9"/>
      <c r="G5" s="9"/>
      <c r="H5" s="9"/>
      <c r="I5" s="9"/>
      <c r="J5" s="9"/>
      <c r="K5" s="9"/>
      <c r="L5" s="9"/>
      <c r="M5" s="9"/>
      <c r="N5" s="9">
        <v>2</v>
      </c>
      <c r="O5" s="9"/>
      <c r="P5" s="9"/>
      <c r="Q5" s="9"/>
      <c r="R5" s="9"/>
      <c r="S5" s="9"/>
      <c r="T5" s="6"/>
      <c r="U5" s="6"/>
      <c r="V5" s="6"/>
      <c r="W5" s="6"/>
      <c r="X5" s="6"/>
      <c r="Y5" s="6"/>
    </row>
    <row r="6" spans="1:25" x14ac:dyDescent="0.25">
      <c r="A6" s="5">
        <f t="shared" si="0"/>
        <v>69</v>
      </c>
      <c r="B6" s="27" t="s">
        <v>0</v>
      </c>
      <c r="C6" s="28"/>
      <c r="D6" s="2">
        <v>88</v>
      </c>
      <c r="E6" s="2" t="s">
        <v>5</v>
      </c>
      <c r="F6" s="2">
        <v>6</v>
      </c>
      <c r="G6" s="2">
        <v>12</v>
      </c>
      <c r="H6" s="2"/>
      <c r="I6" s="2"/>
      <c r="J6" s="2">
        <v>6</v>
      </c>
      <c r="K6" s="2"/>
      <c r="L6" s="2">
        <v>6</v>
      </c>
      <c r="M6" s="2"/>
      <c r="N6" s="2">
        <v>12</v>
      </c>
      <c r="O6" s="2">
        <v>12</v>
      </c>
      <c r="P6" s="7">
        <v>1</v>
      </c>
      <c r="Q6" s="7"/>
      <c r="R6" s="7">
        <v>3</v>
      </c>
      <c r="S6" s="7">
        <v>3</v>
      </c>
      <c r="T6" s="7">
        <v>6</v>
      </c>
      <c r="U6" s="7"/>
      <c r="V6" s="7"/>
      <c r="W6" s="7">
        <v>2</v>
      </c>
      <c r="X6" s="7"/>
      <c r="Y6" s="7"/>
    </row>
    <row r="7" spans="1:25" x14ac:dyDescent="0.25">
      <c r="A7" s="5">
        <f t="shared" si="0"/>
        <v>19</v>
      </c>
      <c r="B7" s="21" t="s">
        <v>0</v>
      </c>
      <c r="C7" s="22"/>
      <c r="D7" s="3">
        <v>210</v>
      </c>
      <c r="E7" s="3" t="s">
        <v>6</v>
      </c>
      <c r="F7" s="3">
        <v>3</v>
      </c>
      <c r="G7" s="3">
        <v>3</v>
      </c>
      <c r="H7" s="3"/>
      <c r="I7" s="3"/>
      <c r="J7" s="3"/>
      <c r="K7" s="3"/>
      <c r="L7" s="3">
        <v>3</v>
      </c>
      <c r="M7" s="3"/>
      <c r="N7" s="3">
        <v>6</v>
      </c>
      <c r="O7" s="3"/>
      <c r="P7" s="3"/>
      <c r="Q7" s="3"/>
      <c r="R7" s="3"/>
      <c r="S7" s="3">
        <v>1</v>
      </c>
      <c r="T7" s="3"/>
      <c r="U7" s="3"/>
      <c r="V7" s="3"/>
      <c r="W7" s="3">
        <v>2</v>
      </c>
      <c r="X7" s="3">
        <v>1</v>
      </c>
      <c r="Y7" s="3"/>
    </row>
    <row r="8" spans="1:25" x14ac:dyDescent="0.25">
      <c r="A8" s="5">
        <f t="shared" si="0"/>
        <v>8</v>
      </c>
      <c r="B8" s="25" t="s">
        <v>0</v>
      </c>
      <c r="C8" s="26"/>
      <c r="D8" s="1">
        <v>350</v>
      </c>
      <c r="E8" s="1" t="s">
        <v>7</v>
      </c>
      <c r="F8" s="1">
        <v>1</v>
      </c>
      <c r="G8" s="1"/>
      <c r="H8" s="1"/>
      <c r="I8" s="1"/>
      <c r="J8" s="1"/>
      <c r="K8" s="1"/>
      <c r="L8" s="1"/>
      <c r="M8" s="1"/>
      <c r="N8" s="1">
        <v>6</v>
      </c>
      <c r="O8" s="1"/>
      <c r="P8" s="1"/>
      <c r="Q8" s="1"/>
      <c r="R8" s="1"/>
      <c r="S8" s="1">
        <v>1</v>
      </c>
      <c r="T8" s="1"/>
      <c r="U8" s="1"/>
      <c r="V8" s="1"/>
      <c r="W8" s="1"/>
      <c r="X8" s="1"/>
      <c r="Y8" s="1"/>
    </row>
    <row r="9" spans="1:25" x14ac:dyDescent="0.25">
      <c r="A9" s="5">
        <f t="shared" si="0"/>
        <v>68</v>
      </c>
      <c r="B9" s="27" t="s">
        <v>21</v>
      </c>
      <c r="C9" s="28"/>
      <c r="D9" s="2">
        <v>88</v>
      </c>
      <c r="E9" s="2" t="s">
        <v>5</v>
      </c>
      <c r="F9" s="2"/>
      <c r="G9" s="2"/>
      <c r="H9" s="2"/>
      <c r="I9" s="2"/>
      <c r="J9" s="2">
        <v>6</v>
      </c>
      <c r="K9" s="2"/>
      <c r="L9" s="2"/>
      <c r="M9" s="2">
        <v>48</v>
      </c>
      <c r="N9" s="2">
        <v>12</v>
      </c>
      <c r="O9" s="2"/>
      <c r="P9" s="2"/>
      <c r="Q9" s="7"/>
      <c r="R9" s="7"/>
      <c r="S9" s="7"/>
      <c r="T9" s="7"/>
      <c r="U9" s="7"/>
      <c r="V9" s="7"/>
      <c r="W9" s="7">
        <v>2</v>
      </c>
      <c r="X9" s="7"/>
      <c r="Y9" s="7"/>
    </row>
    <row r="10" spans="1:25" x14ac:dyDescent="0.25">
      <c r="A10" s="5">
        <f t="shared" si="0"/>
        <v>2</v>
      </c>
      <c r="B10" s="21" t="s">
        <v>42</v>
      </c>
      <c r="C10" s="22"/>
      <c r="D10" s="3">
        <v>210</v>
      </c>
      <c r="E10" s="3" t="s">
        <v>6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>
        <v>2</v>
      </c>
      <c r="X10" s="3"/>
      <c r="Y10" s="3"/>
    </row>
    <row r="11" spans="1:25" x14ac:dyDescent="0.25">
      <c r="A11" s="5">
        <f t="shared" si="0"/>
        <v>8</v>
      </c>
      <c r="B11" s="27" t="s">
        <v>38</v>
      </c>
      <c r="C11" s="28"/>
      <c r="D11" s="2">
        <v>88</v>
      </c>
      <c r="E11" s="2" t="s">
        <v>5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7"/>
      <c r="R11" s="7"/>
      <c r="S11" s="7"/>
      <c r="T11" s="7"/>
      <c r="U11" s="7"/>
      <c r="V11" s="7"/>
      <c r="W11" s="7">
        <v>2</v>
      </c>
      <c r="X11" s="7"/>
      <c r="Y11" s="7">
        <v>6</v>
      </c>
    </row>
    <row r="12" spans="1:25" x14ac:dyDescent="0.25">
      <c r="A12" s="5">
        <f t="shared" si="0"/>
        <v>2</v>
      </c>
      <c r="B12" s="21" t="s">
        <v>38</v>
      </c>
      <c r="C12" s="22"/>
      <c r="D12" s="3">
        <v>88</v>
      </c>
      <c r="E12" s="3" t="s">
        <v>6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>
        <v>2</v>
      </c>
      <c r="X12" s="3"/>
      <c r="Y12" s="3"/>
    </row>
    <row r="13" spans="1:25" x14ac:dyDescent="0.25">
      <c r="A13" s="5">
        <f t="shared" si="0"/>
        <v>6</v>
      </c>
      <c r="B13" s="12" t="s">
        <v>20</v>
      </c>
      <c r="C13" s="13"/>
      <c r="D13" s="2">
        <v>74</v>
      </c>
      <c r="E13" s="2" t="s">
        <v>5</v>
      </c>
      <c r="F13" s="2"/>
      <c r="G13" s="2"/>
      <c r="H13" s="2"/>
      <c r="I13" s="2"/>
      <c r="J13" s="2">
        <v>6</v>
      </c>
      <c r="K13" s="2"/>
      <c r="L13" s="2"/>
      <c r="M13" s="2"/>
      <c r="N13" s="2"/>
      <c r="O13" s="2"/>
      <c r="P13" s="2"/>
      <c r="Q13" s="7"/>
      <c r="R13" s="7"/>
      <c r="S13" s="7"/>
      <c r="T13" s="7"/>
      <c r="U13" s="7"/>
      <c r="V13" s="7"/>
      <c r="W13" s="7"/>
      <c r="X13" s="7"/>
      <c r="Y13" s="7"/>
    </row>
    <row r="14" spans="1:25" x14ac:dyDescent="0.25">
      <c r="A14" s="5">
        <f t="shared" si="0"/>
        <v>54</v>
      </c>
      <c r="B14" s="12" t="s">
        <v>19</v>
      </c>
      <c r="C14" s="13"/>
      <c r="D14" s="2">
        <v>70</v>
      </c>
      <c r="E14" s="2" t="s">
        <v>5</v>
      </c>
      <c r="F14" s="2"/>
      <c r="G14" s="2"/>
      <c r="H14" s="2"/>
      <c r="I14" s="2"/>
      <c r="J14" s="2">
        <v>6</v>
      </c>
      <c r="K14" s="2"/>
      <c r="L14" s="2"/>
      <c r="M14" s="2">
        <v>48</v>
      </c>
      <c r="N14" s="2"/>
      <c r="O14" s="2"/>
      <c r="P14" s="2"/>
      <c r="Q14" s="7"/>
      <c r="R14" s="7"/>
      <c r="S14" s="7"/>
      <c r="T14" s="7"/>
      <c r="U14" s="7"/>
      <c r="V14" s="7"/>
      <c r="W14" s="7"/>
      <c r="X14" s="7"/>
      <c r="Y14" s="7"/>
    </row>
    <row r="15" spans="1:25" x14ac:dyDescent="0.25">
      <c r="A15" s="5">
        <f t="shared" si="0"/>
        <v>11</v>
      </c>
      <c r="B15" s="27" t="s">
        <v>1</v>
      </c>
      <c r="C15" s="28"/>
      <c r="D15" s="2">
        <v>96</v>
      </c>
      <c r="E15" s="2" t="s">
        <v>5</v>
      </c>
      <c r="F15" s="2">
        <v>6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7"/>
      <c r="R15" s="7">
        <v>3</v>
      </c>
      <c r="S15" s="7"/>
      <c r="T15" s="7"/>
      <c r="U15" s="7"/>
      <c r="V15" s="7"/>
      <c r="W15" s="7">
        <v>2</v>
      </c>
      <c r="X15" s="7"/>
      <c r="Y15" s="7"/>
    </row>
    <row r="16" spans="1:25" x14ac:dyDescent="0.25">
      <c r="A16" s="5">
        <f t="shared" si="0"/>
        <v>2</v>
      </c>
      <c r="B16" s="21" t="s">
        <v>39</v>
      </c>
      <c r="C16" s="22"/>
      <c r="D16" s="3">
        <v>215</v>
      </c>
      <c r="E16" s="3" t="s">
        <v>6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>
        <v>2</v>
      </c>
      <c r="X16" s="3"/>
      <c r="Y16" s="3"/>
    </row>
    <row r="17" spans="1:25" x14ac:dyDescent="0.25">
      <c r="A17" s="5">
        <f t="shared" si="0"/>
        <v>1</v>
      </c>
      <c r="B17" s="12" t="s">
        <v>29</v>
      </c>
      <c r="C17" s="13"/>
      <c r="D17" s="2">
        <v>110</v>
      </c>
      <c r="E17" s="2" t="s">
        <v>5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>
        <v>1</v>
      </c>
      <c r="Q17" s="7"/>
      <c r="R17" s="7"/>
      <c r="S17" s="7"/>
      <c r="T17" s="7"/>
      <c r="U17" s="7"/>
      <c r="V17" s="7"/>
      <c r="W17" s="7"/>
      <c r="X17" s="7"/>
      <c r="Y17" s="7"/>
    </row>
    <row r="18" spans="1:25" x14ac:dyDescent="0.25">
      <c r="A18" s="5">
        <f t="shared" si="0"/>
        <v>13</v>
      </c>
      <c r="B18" s="27" t="s">
        <v>18</v>
      </c>
      <c r="C18" s="28"/>
      <c r="D18" s="2">
        <v>110</v>
      </c>
      <c r="E18" s="2" t="s">
        <v>5</v>
      </c>
      <c r="F18" s="2">
        <v>6</v>
      </c>
      <c r="G18" s="2"/>
      <c r="H18" s="2"/>
      <c r="I18" s="2"/>
      <c r="J18" s="2">
        <v>6</v>
      </c>
      <c r="K18" s="2"/>
      <c r="L18" s="2"/>
      <c r="M18" s="2"/>
      <c r="N18" s="2"/>
      <c r="O18" s="2"/>
      <c r="P18" s="2">
        <v>1</v>
      </c>
      <c r="Q18" s="7"/>
      <c r="R18" s="7"/>
      <c r="S18" s="7"/>
      <c r="T18" s="7"/>
      <c r="U18" s="7"/>
      <c r="V18" s="7"/>
      <c r="W18" s="7"/>
      <c r="X18" s="7"/>
      <c r="Y18" s="7"/>
    </row>
    <row r="19" spans="1:25" x14ac:dyDescent="0.25">
      <c r="A19" s="5">
        <f t="shared" si="0"/>
        <v>7</v>
      </c>
      <c r="B19" s="27" t="s">
        <v>2</v>
      </c>
      <c r="C19" s="28"/>
      <c r="D19" s="2">
        <v>110</v>
      </c>
      <c r="E19" s="2" t="s">
        <v>5</v>
      </c>
      <c r="F19" s="2">
        <v>6</v>
      </c>
      <c r="G19" s="2"/>
      <c r="H19" s="2"/>
      <c r="I19" s="2"/>
      <c r="J19" s="2"/>
      <c r="K19" s="2"/>
      <c r="L19" s="2"/>
      <c r="M19" s="2"/>
      <c r="N19" s="2"/>
      <c r="O19" s="2"/>
      <c r="P19" s="2">
        <v>1</v>
      </c>
      <c r="Q19" s="7"/>
      <c r="R19" s="7"/>
      <c r="S19" s="7"/>
      <c r="T19" s="7"/>
      <c r="U19" s="7"/>
      <c r="V19" s="7"/>
      <c r="W19" s="7"/>
      <c r="X19" s="7"/>
      <c r="Y19" s="7"/>
    </row>
    <row r="20" spans="1:25" x14ac:dyDescent="0.25">
      <c r="A20" s="5">
        <f t="shared" si="0"/>
        <v>6</v>
      </c>
      <c r="B20" s="21" t="s">
        <v>2</v>
      </c>
      <c r="C20" s="22"/>
      <c r="D20" s="3">
        <v>220</v>
      </c>
      <c r="E20" s="3" t="s">
        <v>6</v>
      </c>
      <c r="F20" s="3">
        <v>3</v>
      </c>
      <c r="G20" s="3"/>
      <c r="H20" s="3"/>
      <c r="I20" s="3"/>
      <c r="J20" s="3"/>
      <c r="K20" s="3"/>
      <c r="L20" s="3">
        <v>3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x14ac:dyDescent="0.25">
      <c r="A21" s="5">
        <f t="shared" si="0"/>
        <v>1</v>
      </c>
      <c r="B21" s="25" t="s">
        <v>2</v>
      </c>
      <c r="C21" s="26"/>
      <c r="D21" s="1">
        <v>410</v>
      </c>
      <c r="E21" s="1" t="s">
        <v>8</v>
      </c>
      <c r="F21" s="1">
        <v>1</v>
      </c>
      <c r="G21" s="1"/>
      <c r="H21" s="1"/>
      <c r="I21" s="1"/>
      <c r="J21" s="1"/>
      <c r="K21" s="1"/>
      <c r="L21" s="1"/>
      <c r="M21" s="1"/>
      <c r="N21" s="1">
        <v>0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x14ac:dyDescent="0.25">
      <c r="A22" s="5">
        <f t="shared" si="0"/>
        <v>49</v>
      </c>
      <c r="B22" s="27" t="s">
        <v>3</v>
      </c>
      <c r="C22" s="28"/>
      <c r="D22" s="2">
        <v>310</v>
      </c>
      <c r="E22" s="2" t="s">
        <v>5</v>
      </c>
      <c r="F22" s="2">
        <v>12</v>
      </c>
      <c r="G22" s="2"/>
      <c r="H22" s="2">
        <v>12</v>
      </c>
      <c r="I22" s="2"/>
      <c r="J22" s="2">
        <v>6</v>
      </c>
      <c r="K22" s="2"/>
      <c r="L22" s="2"/>
      <c r="M22" s="2">
        <v>12</v>
      </c>
      <c r="N22" s="2"/>
      <c r="O22" s="2"/>
      <c r="P22" s="2">
        <v>1</v>
      </c>
      <c r="Q22" s="7"/>
      <c r="R22" s="7"/>
      <c r="S22" s="7">
        <v>6</v>
      </c>
      <c r="T22" s="7"/>
      <c r="U22" s="7"/>
      <c r="V22" s="7"/>
      <c r="W22" s="7"/>
      <c r="X22" s="7"/>
      <c r="Y22" s="7"/>
    </row>
    <row r="23" spans="1:25" x14ac:dyDescent="0.25">
      <c r="A23" s="5">
        <f t="shared" si="0"/>
        <v>1</v>
      </c>
      <c r="B23" s="21" t="s">
        <v>3</v>
      </c>
      <c r="C23" s="22"/>
      <c r="D23" s="3">
        <v>640</v>
      </c>
      <c r="E23" s="3" t="s">
        <v>6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>
        <v>1</v>
      </c>
      <c r="T23" s="3"/>
      <c r="U23" s="3"/>
      <c r="V23" s="3"/>
      <c r="W23" s="3"/>
      <c r="X23" s="3"/>
      <c r="Y23" s="3"/>
    </row>
    <row r="24" spans="1:25" x14ac:dyDescent="0.25">
      <c r="A24" s="5">
        <f t="shared" si="0"/>
        <v>1</v>
      </c>
      <c r="B24" s="14" t="s">
        <v>3</v>
      </c>
      <c r="C24" s="15"/>
      <c r="D24" s="1">
        <v>1260</v>
      </c>
      <c r="E24" s="1" t="s">
        <v>8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>
        <v>1</v>
      </c>
      <c r="T24" s="1"/>
      <c r="U24" s="1"/>
      <c r="V24" s="1"/>
      <c r="W24" s="1"/>
      <c r="X24" s="1"/>
      <c r="Y24" s="1"/>
    </row>
    <row r="25" spans="1:25" x14ac:dyDescent="0.25">
      <c r="A25" s="5">
        <f t="shared" si="0"/>
        <v>64</v>
      </c>
      <c r="B25" s="27" t="s">
        <v>4</v>
      </c>
      <c r="C25" s="28"/>
      <c r="D25" s="2">
        <v>550</v>
      </c>
      <c r="E25" s="2" t="s">
        <v>5</v>
      </c>
      <c r="F25" s="2">
        <v>12</v>
      </c>
      <c r="G25" s="2">
        <v>3</v>
      </c>
      <c r="H25" s="2">
        <v>12</v>
      </c>
      <c r="I25" s="2">
        <v>8</v>
      </c>
      <c r="J25" s="2">
        <v>6</v>
      </c>
      <c r="K25" s="2">
        <v>1</v>
      </c>
      <c r="L25" s="2"/>
      <c r="M25" s="2"/>
      <c r="N25" s="2">
        <v>12</v>
      </c>
      <c r="O25" s="2"/>
      <c r="P25" s="2">
        <v>1</v>
      </c>
      <c r="Q25" s="7"/>
      <c r="R25" s="7"/>
      <c r="S25" s="7">
        <v>3</v>
      </c>
      <c r="T25" s="7"/>
      <c r="U25" s="7"/>
      <c r="V25" s="7">
        <v>6</v>
      </c>
      <c r="W25" s="7"/>
      <c r="X25" s="7"/>
      <c r="Y25" s="7"/>
    </row>
    <row r="26" spans="1:25" x14ac:dyDescent="0.25">
      <c r="A26" s="5">
        <f t="shared" si="0"/>
        <v>20</v>
      </c>
      <c r="B26" s="21" t="s">
        <v>4</v>
      </c>
      <c r="C26" s="22"/>
      <c r="D26" s="3">
        <v>1120</v>
      </c>
      <c r="E26" s="3" t="s">
        <v>6</v>
      </c>
      <c r="F26" s="4">
        <v>3</v>
      </c>
      <c r="G26" s="3"/>
      <c r="H26" s="4">
        <v>2</v>
      </c>
      <c r="I26" s="3">
        <v>3</v>
      </c>
      <c r="J26" s="3"/>
      <c r="K26" s="3"/>
      <c r="L26" s="3"/>
      <c r="M26" s="3"/>
      <c r="N26" s="3">
        <v>6</v>
      </c>
      <c r="O26" s="3"/>
      <c r="P26" s="3"/>
      <c r="Q26" s="3">
        <v>3</v>
      </c>
      <c r="R26" s="3"/>
      <c r="S26" s="3">
        <v>1</v>
      </c>
      <c r="T26" s="3"/>
      <c r="U26" s="3"/>
      <c r="V26" s="3">
        <v>2</v>
      </c>
      <c r="W26" s="3"/>
      <c r="X26" s="3"/>
      <c r="Y26" s="3"/>
    </row>
    <row r="27" spans="1:25" x14ac:dyDescent="0.25">
      <c r="A27" s="5">
        <f t="shared" si="0"/>
        <v>11</v>
      </c>
      <c r="B27" s="25" t="s">
        <v>4</v>
      </c>
      <c r="C27" s="26"/>
      <c r="D27" s="1">
        <v>2220</v>
      </c>
      <c r="E27" s="1" t="s">
        <v>8</v>
      </c>
      <c r="F27" s="1">
        <v>2</v>
      </c>
      <c r="G27" s="1"/>
      <c r="H27" s="1"/>
      <c r="I27" s="1">
        <v>1</v>
      </c>
      <c r="J27" s="1"/>
      <c r="K27" s="1"/>
      <c r="L27" s="1"/>
      <c r="M27" s="1"/>
      <c r="N27" s="1">
        <v>6</v>
      </c>
      <c r="O27" s="1"/>
      <c r="P27" s="1"/>
      <c r="Q27" s="1"/>
      <c r="R27" s="1"/>
      <c r="S27" s="1">
        <v>1</v>
      </c>
      <c r="T27" s="1"/>
      <c r="U27" s="1"/>
      <c r="V27" s="1">
        <v>1</v>
      </c>
      <c r="W27" s="1"/>
      <c r="X27" s="1"/>
      <c r="Y27" s="1"/>
    </row>
    <row r="28" spans="1:25" x14ac:dyDescent="0.25">
      <c r="A28" s="5">
        <f t="shared" si="0"/>
        <v>2</v>
      </c>
      <c r="B28" s="29" t="s">
        <v>4</v>
      </c>
      <c r="C28" s="30"/>
      <c r="D28" s="6">
        <v>6100</v>
      </c>
      <c r="E28" s="6" t="s">
        <v>9</v>
      </c>
      <c r="F28" s="6">
        <v>1</v>
      </c>
      <c r="G28" s="6"/>
      <c r="H28" s="6"/>
      <c r="I28" s="6"/>
      <c r="J28" s="6"/>
      <c r="K28" s="6"/>
      <c r="L28" s="6"/>
      <c r="M28" s="6"/>
      <c r="N28" s="6">
        <v>1</v>
      </c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</row>
    <row r="32" spans="1:25" x14ac:dyDescent="0.25">
      <c r="H32" s="20" t="s">
        <v>5</v>
      </c>
      <c r="I32" s="20" t="s">
        <v>6</v>
      </c>
      <c r="J32" s="20" t="s">
        <v>7</v>
      </c>
      <c r="K32" s="20" t="s">
        <v>9</v>
      </c>
      <c r="L32" s="20"/>
    </row>
    <row r="33" spans="1:12" x14ac:dyDescent="0.25">
      <c r="A33" s="5">
        <v>30</v>
      </c>
      <c r="B33" s="31" t="s">
        <v>35</v>
      </c>
      <c r="C33" s="31"/>
      <c r="D33" s="7">
        <v>46</v>
      </c>
      <c r="E33" s="7" t="s">
        <v>5</v>
      </c>
      <c r="F33">
        <f>A33*D33</f>
        <v>1380</v>
      </c>
      <c r="H33" s="20">
        <f>A33+A35+A38+A40+A42+A43+A44+A46+A47+A48+A51+A54</f>
        <v>380</v>
      </c>
      <c r="I33" s="20">
        <f>A36+A39+A41+A45+A49+A52+A55</f>
        <v>52</v>
      </c>
      <c r="J33" s="20">
        <f>A37+A50+A53+A56</f>
        <v>21</v>
      </c>
      <c r="K33" s="20">
        <f>A34+A57</f>
        <v>4</v>
      </c>
      <c r="L33" s="20">
        <f>SUM(H33:K33)</f>
        <v>457</v>
      </c>
    </row>
    <row r="34" spans="1:12" x14ac:dyDescent="0.25">
      <c r="A34" s="5">
        <v>2</v>
      </c>
      <c r="B34" s="29" t="s">
        <v>0</v>
      </c>
      <c r="C34" s="30"/>
      <c r="D34" s="9">
        <v>1200</v>
      </c>
      <c r="E34" s="9" t="s">
        <v>9</v>
      </c>
      <c r="F34">
        <f t="shared" ref="F34:F57" si="1">A34*D34</f>
        <v>2400</v>
      </c>
    </row>
    <row r="35" spans="1:12" x14ac:dyDescent="0.25">
      <c r="A35" s="5">
        <v>69</v>
      </c>
      <c r="B35" s="27" t="s">
        <v>0</v>
      </c>
      <c r="C35" s="28"/>
      <c r="D35" s="2">
        <v>88</v>
      </c>
      <c r="E35" s="2" t="s">
        <v>5</v>
      </c>
      <c r="F35">
        <f t="shared" si="1"/>
        <v>6072</v>
      </c>
    </row>
    <row r="36" spans="1:12" x14ac:dyDescent="0.25">
      <c r="A36" s="5">
        <v>19</v>
      </c>
      <c r="B36" s="21" t="s">
        <v>0</v>
      </c>
      <c r="C36" s="22"/>
      <c r="D36" s="3">
        <v>210</v>
      </c>
      <c r="E36" s="3" t="s">
        <v>6</v>
      </c>
      <c r="F36">
        <f t="shared" si="1"/>
        <v>3990</v>
      </c>
    </row>
    <row r="37" spans="1:12" x14ac:dyDescent="0.25">
      <c r="A37" s="5">
        <v>8</v>
      </c>
      <c r="B37" s="25" t="s">
        <v>0</v>
      </c>
      <c r="C37" s="26"/>
      <c r="D37" s="1">
        <v>350</v>
      </c>
      <c r="E37" s="1" t="s">
        <v>7</v>
      </c>
      <c r="F37">
        <f t="shared" si="1"/>
        <v>2800</v>
      </c>
    </row>
    <row r="38" spans="1:12" x14ac:dyDescent="0.25">
      <c r="A38" s="5">
        <v>68</v>
      </c>
      <c r="B38" s="27" t="s">
        <v>21</v>
      </c>
      <c r="C38" s="28"/>
      <c r="D38" s="2">
        <v>88</v>
      </c>
      <c r="E38" s="2" t="s">
        <v>5</v>
      </c>
      <c r="F38">
        <f t="shared" si="1"/>
        <v>5984</v>
      </c>
    </row>
    <row r="39" spans="1:12" x14ac:dyDescent="0.25">
      <c r="A39" s="5">
        <v>2</v>
      </c>
      <c r="B39" s="21" t="s">
        <v>42</v>
      </c>
      <c r="C39" s="22"/>
      <c r="D39" s="3">
        <v>210</v>
      </c>
      <c r="E39" s="3" t="s">
        <v>6</v>
      </c>
      <c r="F39">
        <f t="shared" si="1"/>
        <v>420</v>
      </c>
    </row>
    <row r="40" spans="1:12" x14ac:dyDescent="0.25">
      <c r="A40" s="5">
        <v>8</v>
      </c>
      <c r="B40" s="27" t="s">
        <v>38</v>
      </c>
      <c r="C40" s="28"/>
      <c r="D40" s="2">
        <v>88</v>
      </c>
      <c r="E40" s="2" t="s">
        <v>5</v>
      </c>
      <c r="F40">
        <f t="shared" si="1"/>
        <v>704</v>
      </c>
    </row>
    <row r="41" spans="1:12" x14ac:dyDescent="0.25">
      <c r="A41" s="5">
        <v>2</v>
      </c>
      <c r="B41" s="21" t="s">
        <v>38</v>
      </c>
      <c r="C41" s="22"/>
      <c r="D41" s="3">
        <v>88</v>
      </c>
      <c r="E41" s="3" t="s">
        <v>6</v>
      </c>
      <c r="F41">
        <f t="shared" si="1"/>
        <v>176</v>
      </c>
    </row>
    <row r="42" spans="1:12" x14ac:dyDescent="0.25">
      <c r="A42" s="5">
        <v>6</v>
      </c>
      <c r="B42" s="12" t="s">
        <v>20</v>
      </c>
      <c r="C42" s="13"/>
      <c r="D42" s="2">
        <v>74</v>
      </c>
      <c r="E42" s="2" t="s">
        <v>5</v>
      </c>
      <c r="F42">
        <f t="shared" si="1"/>
        <v>444</v>
      </c>
    </row>
    <row r="43" spans="1:12" x14ac:dyDescent="0.25">
      <c r="A43" s="5">
        <v>54</v>
      </c>
      <c r="B43" s="12" t="s">
        <v>19</v>
      </c>
      <c r="C43" s="13"/>
      <c r="D43" s="2">
        <v>70</v>
      </c>
      <c r="E43" s="2" t="s">
        <v>5</v>
      </c>
      <c r="F43">
        <f t="shared" si="1"/>
        <v>3780</v>
      </c>
    </row>
    <row r="44" spans="1:12" x14ac:dyDescent="0.25">
      <c r="A44" s="5">
        <v>11</v>
      </c>
      <c r="B44" s="27" t="s">
        <v>1</v>
      </c>
      <c r="C44" s="28"/>
      <c r="D44" s="2">
        <v>96</v>
      </c>
      <c r="E44" s="2" t="s">
        <v>5</v>
      </c>
      <c r="F44">
        <f t="shared" si="1"/>
        <v>1056</v>
      </c>
    </row>
    <row r="45" spans="1:12" x14ac:dyDescent="0.25">
      <c r="A45" s="5">
        <v>2</v>
      </c>
      <c r="B45" s="21" t="s">
        <v>39</v>
      </c>
      <c r="C45" s="22"/>
      <c r="D45" s="3">
        <v>215</v>
      </c>
      <c r="E45" s="3" t="s">
        <v>6</v>
      </c>
      <c r="F45">
        <f t="shared" si="1"/>
        <v>430</v>
      </c>
    </row>
    <row r="46" spans="1:12" x14ac:dyDescent="0.25">
      <c r="A46" s="5">
        <v>1</v>
      </c>
      <c r="B46" s="12" t="s">
        <v>29</v>
      </c>
      <c r="C46" s="13"/>
      <c r="D46" s="2">
        <v>110</v>
      </c>
      <c r="E46" s="2" t="s">
        <v>5</v>
      </c>
      <c r="F46">
        <f t="shared" si="1"/>
        <v>110</v>
      </c>
    </row>
    <row r="47" spans="1:12" x14ac:dyDescent="0.25">
      <c r="A47" s="5">
        <v>13</v>
      </c>
      <c r="B47" s="27" t="s">
        <v>18</v>
      </c>
      <c r="C47" s="28"/>
      <c r="D47" s="2">
        <v>110</v>
      </c>
      <c r="E47" s="2" t="s">
        <v>5</v>
      </c>
      <c r="F47">
        <f t="shared" si="1"/>
        <v>1430</v>
      </c>
    </row>
    <row r="48" spans="1:12" x14ac:dyDescent="0.25">
      <c r="A48" s="5">
        <v>7</v>
      </c>
      <c r="B48" s="27" t="s">
        <v>2</v>
      </c>
      <c r="C48" s="28"/>
      <c r="D48" s="2">
        <v>110</v>
      </c>
      <c r="E48" s="2" t="s">
        <v>5</v>
      </c>
      <c r="F48">
        <f t="shared" si="1"/>
        <v>770</v>
      </c>
    </row>
    <row r="49" spans="1:6" x14ac:dyDescent="0.25">
      <c r="A49" s="5">
        <v>6</v>
      </c>
      <c r="B49" s="21" t="s">
        <v>2</v>
      </c>
      <c r="C49" s="22"/>
      <c r="D49" s="3">
        <v>220</v>
      </c>
      <c r="E49" s="3" t="s">
        <v>6</v>
      </c>
      <c r="F49">
        <f t="shared" si="1"/>
        <v>1320</v>
      </c>
    </row>
    <row r="50" spans="1:6" x14ac:dyDescent="0.25">
      <c r="A50" s="5">
        <v>1</v>
      </c>
      <c r="B50" s="25" t="s">
        <v>2</v>
      </c>
      <c r="C50" s="26"/>
      <c r="D50" s="1">
        <v>410</v>
      </c>
      <c r="E50" s="1" t="s">
        <v>8</v>
      </c>
      <c r="F50">
        <f t="shared" si="1"/>
        <v>410</v>
      </c>
    </row>
    <row r="51" spans="1:6" x14ac:dyDescent="0.25">
      <c r="A51" s="5">
        <v>49</v>
      </c>
      <c r="B51" s="27" t="s">
        <v>3</v>
      </c>
      <c r="C51" s="28"/>
      <c r="D51" s="2">
        <v>310</v>
      </c>
      <c r="E51" s="2" t="s">
        <v>5</v>
      </c>
      <c r="F51">
        <f t="shared" si="1"/>
        <v>15190</v>
      </c>
    </row>
    <row r="52" spans="1:6" x14ac:dyDescent="0.25">
      <c r="A52" s="5">
        <v>1</v>
      </c>
      <c r="B52" s="21" t="s">
        <v>3</v>
      </c>
      <c r="C52" s="22"/>
      <c r="D52" s="3">
        <v>640</v>
      </c>
      <c r="E52" s="3" t="s">
        <v>6</v>
      </c>
      <c r="F52">
        <f t="shared" si="1"/>
        <v>640</v>
      </c>
    </row>
    <row r="53" spans="1:6" x14ac:dyDescent="0.25">
      <c r="A53" s="5">
        <v>1</v>
      </c>
      <c r="B53" s="14" t="s">
        <v>3</v>
      </c>
      <c r="C53" s="15"/>
      <c r="D53" s="1">
        <v>1260</v>
      </c>
      <c r="E53" s="1" t="s">
        <v>8</v>
      </c>
      <c r="F53">
        <f>A53*D53</f>
        <v>1260</v>
      </c>
    </row>
    <row r="54" spans="1:6" x14ac:dyDescent="0.25">
      <c r="A54" s="5">
        <v>64</v>
      </c>
      <c r="B54" s="27" t="s">
        <v>4</v>
      </c>
      <c r="C54" s="28"/>
      <c r="D54" s="2">
        <v>550</v>
      </c>
      <c r="E54" s="2" t="s">
        <v>5</v>
      </c>
      <c r="F54">
        <f t="shared" si="1"/>
        <v>35200</v>
      </c>
    </row>
    <row r="55" spans="1:6" x14ac:dyDescent="0.25">
      <c r="A55" s="5">
        <v>20</v>
      </c>
      <c r="B55" s="21" t="s">
        <v>4</v>
      </c>
      <c r="C55" s="22"/>
      <c r="D55" s="3">
        <v>1120</v>
      </c>
      <c r="E55" s="3" t="s">
        <v>6</v>
      </c>
      <c r="F55">
        <f t="shared" si="1"/>
        <v>22400</v>
      </c>
    </row>
    <row r="56" spans="1:6" x14ac:dyDescent="0.25">
      <c r="A56" s="5">
        <v>11</v>
      </c>
      <c r="B56" s="25" t="s">
        <v>4</v>
      </c>
      <c r="C56" s="26"/>
      <c r="D56" s="1">
        <v>2220</v>
      </c>
      <c r="E56" s="1" t="s">
        <v>8</v>
      </c>
      <c r="F56">
        <f t="shared" si="1"/>
        <v>24420</v>
      </c>
    </row>
    <row r="57" spans="1:6" x14ac:dyDescent="0.25">
      <c r="A57" s="5">
        <v>2</v>
      </c>
      <c r="B57" s="29" t="s">
        <v>4</v>
      </c>
      <c r="C57" s="30"/>
      <c r="D57" s="6">
        <v>6100</v>
      </c>
      <c r="E57" s="6" t="s">
        <v>9</v>
      </c>
      <c r="F57">
        <f t="shared" si="1"/>
        <v>12200</v>
      </c>
    </row>
    <row r="58" spans="1:6" x14ac:dyDescent="0.25">
      <c r="A58">
        <f>SUM(A33:A57)</f>
        <v>457</v>
      </c>
      <c r="F58" s="11">
        <f>SUM(F33:F57)</f>
        <v>144986</v>
      </c>
    </row>
  </sheetData>
  <mergeCells count="42">
    <mergeCell ref="B56:C56"/>
    <mergeCell ref="B57:C57"/>
    <mergeCell ref="B50:C50"/>
    <mergeCell ref="B51:C51"/>
    <mergeCell ref="B52:C52"/>
    <mergeCell ref="B54:C54"/>
    <mergeCell ref="B55:C55"/>
    <mergeCell ref="B44:C44"/>
    <mergeCell ref="B45:C45"/>
    <mergeCell ref="B47:C47"/>
    <mergeCell ref="B48:C48"/>
    <mergeCell ref="B49:C49"/>
    <mergeCell ref="B37:C37"/>
    <mergeCell ref="B38:C38"/>
    <mergeCell ref="B39:C39"/>
    <mergeCell ref="B40:C40"/>
    <mergeCell ref="B41:C41"/>
    <mergeCell ref="B21:C21"/>
    <mergeCell ref="B18:C18"/>
    <mergeCell ref="B20:C20"/>
    <mergeCell ref="B19:C19"/>
    <mergeCell ref="B15:C15"/>
    <mergeCell ref="B27:C27"/>
    <mergeCell ref="B26:C26"/>
    <mergeCell ref="B25:C25"/>
    <mergeCell ref="B22:C22"/>
    <mergeCell ref="B23:C23"/>
    <mergeCell ref="B33:C33"/>
    <mergeCell ref="B34:C34"/>
    <mergeCell ref="B35:C35"/>
    <mergeCell ref="B36:C36"/>
    <mergeCell ref="B28:C28"/>
    <mergeCell ref="B16:C16"/>
    <mergeCell ref="B4:C4"/>
    <mergeCell ref="B8:C8"/>
    <mergeCell ref="B7:C7"/>
    <mergeCell ref="B6:C6"/>
    <mergeCell ref="B12:C12"/>
    <mergeCell ref="B11:C11"/>
    <mergeCell ref="B5:C5"/>
    <mergeCell ref="B9:C9"/>
    <mergeCell ref="B10:C10"/>
  </mergeCells>
  <pageMargins left="0.7" right="0.7" top="0.75" bottom="0.75" header="0.3" footer="0.3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E37"/>
  <sheetViews>
    <sheetView topLeftCell="A7" workbookViewId="0">
      <selection activeCell="A33" activeCellId="1" sqref="A10:E10 A33:E33"/>
    </sheetView>
  </sheetViews>
  <sheetFormatPr baseColWidth="10" defaultRowHeight="15" x14ac:dyDescent="0.25"/>
  <cols>
    <col min="3" max="3" width="19.28515625" customWidth="1"/>
  </cols>
  <sheetData>
    <row r="9" spans="1:5" x14ac:dyDescent="0.25">
      <c r="A9" s="5">
        <v>30</v>
      </c>
      <c r="B9" s="31" t="s">
        <v>35</v>
      </c>
      <c r="C9" s="31"/>
      <c r="D9" s="7">
        <v>46</v>
      </c>
      <c r="E9" s="7" t="s">
        <v>5</v>
      </c>
    </row>
    <row r="10" spans="1:5" x14ac:dyDescent="0.25">
      <c r="A10" s="5">
        <v>2</v>
      </c>
      <c r="B10" s="29" t="s">
        <v>0</v>
      </c>
      <c r="C10" s="30"/>
      <c r="D10" s="9">
        <v>1200</v>
      </c>
      <c r="E10" s="9" t="s">
        <v>9</v>
      </c>
    </row>
    <row r="11" spans="1:5" x14ac:dyDescent="0.25">
      <c r="A11" s="5">
        <v>69</v>
      </c>
      <c r="B11" s="27" t="s">
        <v>0</v>
      </c>
      <c r="C11" s="28"/>
      <c r="D11" s="2">
        <v>88</v>
      </c>
      <c r="E11" s="2" t="s">
        <v>5</v>
      </c>
    </row>
    <row r="12" spans="1:5" x14ac:dyDescent="0.25">
      <c r="A12" s="5">
        <v>19</v>
      </c>
      <c r="B12" s="21" t="s">
        <v>0</v>
      </c>
      <c r="C12" s="22"/>
      <c r="D12" s="3">
        <v>210</v>
      </c>
      <c r="E12" s="3" t="s">
        <v>6</v>
      </c>
    </row>
    <row r="13" spans="1:5" x14ac:dyDescent="0.25">
      <c r="A13" s="5">
        <v>8</v>
      </c>
      <c r="B13" s="25" t="s">
        <v>0</v>
      </c>
      <c r="C13" s="26"/>
      <c r="D13" s="1">
        <v>350</v>
      </c>
      <c r="E13" s="1" t="s">
        <v>7</v>
      </c>
    </row>
    <row r="14" spans="1:5" x14ac:dyDescent="0.25">
      <c r="A14" s="5">
        <v>68</v>
      </c>
      <c r="B14" s="27" t="s">
        <v>21</v>
      </c>
      <c r="C14" s="28"/>
      <c r="D14" s="2">
        <v>88</v>
      </c>
      <c r="E14" s="2" t="s">
        <v>5</v>
      </c>
    </row>
    <row r="15" spans="1:5" x14ac:dyDescent="0.25">
      <c r="A15" s="5">
        <v>2</v>
      </c>
      <c r="B15" s="21" t="s">
        <v>42</v>
      </c>
      <c r="C15" s="22"/>
      <c r="D15" s="3">
        <v>210</v>
      </c>
      <c r="E15" s="3" t="s">
        <v>6</v>
      </c>
    </row>
    <row r="16" spans="1:5" x14ac:dyDescent="0.25">
      <c r="A16" s="5">
        <v>8</v>
      </c>
      <c r="B16" s="27" t="s">
        <v>38</v>
      </c>
      <c r="C16" s="28"/>
      <c r="D16" s="2">
        <v>88</v>
      </c>
      <c r="E16" s="2" t="s">
        <v>5</v>
      </c>
    </row>
    <row r="17" spans="1:5" x14ac:dyDescent="0.25">
      <c r="A17" s="5">
        <v>2</v>
      </c>
      <c r="B17" s="21" t="s">
        <v>38</v>
      </c>
      <c r="C17" s="22"/>
      <c r="D17" s="3">
        <v>88</v>
      </c>
      <c r="E17" s="3" t="s">
        <v>6</v>
      </c>
    </row>
    <row r="18" spans="1:5" x14ac:dyDescent="0.25">
      <c r="A18" s="5">
        <v>6</v>
      </c>
      <c r="B18" s="12" t="s">
        <v>20</v>
      </c>
      <c r="C18" s="13"/>
      <c r="D18" s="2">
        <v>74</v>
      </c>
      <c r="E18" s="2" t="s">
        <v>5</v>
      </c>
    </row>
    <row r="19" spans="1:5" x14ac:dyDescent="0.25">
      <c r="A19" s="5">
        <v>54</v>
      </c>
      <c r="B19" s="12" t="s">
        <v>19</v>
      </c>
      <c r="C19" s="13"/>
      <c r="D19" s="2">
        <v>70</v>
      </c>
      <c r="E19" s="2" t="s">
        <v>5</v>
      </c>
    </row>
    <row r="20" spans="1:5" x14ac:dyDescent="0.25">
      <c r="A20" s="5">
        <v>11</v>
      </c>
      <c r="B20" s="27" t="s">
        <v>1</v>
      </c>
      <c r="C20" s="28"/>
      <c r="D20" s="2">
        <v>96</v>
      </c>
      <c r="E20" s="2" t="s">
        <v>5</v>
      </c>
    </row>
    <row r="21" spans="1:5" x14ac:dyDescent="0.25">
      <c r="A21" s="5">
        <v>2</v>
      </c>
      <c r="B21" s="21" t="s">
        <v>39</v>
      </c>
      <c r="C21" s="22"/>
      <c r="D21" s="3">
        <v>215</v>
      </c>
      <c r="E21" s="3" t="s">
        <v>6</v>
      </c>
    </row>
    <row r="22" spans="1:5" x14ac:dyDescent="0.25">
      <c r="A22" s="5">
        <v>1</v>
      </c>
      <c r="B22" s="12" t="s">
        <v>29</v>
      </c>
      <c r="C22" s="13"/>
      <c r="D22" s="2">
        <v>110</v>
      </c>
      <c r="E22" s="2" t="s">
        <v>5</v>
      </c>
    </row>
    <row r="23" spans="1:5" x14ac:dyDescent="0.25">
      <c r="A23" s="5">
        <v>13</v>
      </c>
      <c r="B23" s="27" t="s">
        <v>18</v>
      </c>
      <c r="C23" s="28"/>
      <c r="D23" s="2">
        <v>110</v>
      </c>
      <c r="E23" s="2" t="s">
        <v>5</v>
      </c>
    </row>
    <row r="24" spans="1:5" x14ac:dyDescent="0.25">
      <c r="A24" s="5">
        <v>7</v>
      </c>
      <c r="B24" s="27" t="s">
        <v>2</v>
      </c>
      <c r="C24" s="28"/>
      <c r="D24" s="2">
        <v>110</v>
      </c>
      <c r="E24" s="2" t="s">
        <v>5</v>
      </c>
    </row>
    <row r="25" spans="1:5" x14ac:dyDescent="0.25">
      <c r="A25" s="5">
        <v>6</v>
      </c>
      <c r="B25" s="21" t="s">
        <v>2</v>
      </c>
      <c r="C25" s="22"/>
      <c r="D25" s="3">
        <v>220</v>
      </c>
      <c r="E25" s="3" t="s">
        <v>6</v>
      </c>
    </row>
    <row r="26" spans="1:5" x14ac:dyDescent="0.25">
      <c r="A26" s="5">
        <v>1</v>
      </c>
      <c r="B26" s="25" t="s">
        <v>2</v>
      </c>
      <c r="C26" s="26"/>
      <c r="D26" s="1">
        <v>410</v>
      </c>
      <c r="E26" s="1" t="s">
        <v>8</v>
      </c>
    </row>
    <row r="27" spans="1:5" x14ac:dyDescent="0.25">
      <c r="A27" s="5">
        <v>49</v>
      </c>
      <c r="B27" s="27" t="s">
        <v>3</v>
      </c>
      <c r="C27" s="28"/>
      <c r="D27" s="2">
        <v>310</v>
      </c>
      <c r="E27" s="2" t="s">
        <v>5</v>
      </c>
    </row>
    <row r="28" spans="1:5" x14ac:dyDescent="0.25">
      <c r="A28" s="5">
        <v>1</v>
      </c>
      <c r="B28" s="21" t="s">
        <v>3</v>
      </c>
      <c r="C28" s="22"/>
      <c r="D28" s="3">
        <v>640</v>
      </c>
      <c r="E28" s="3" t="s">
        <v>6</v>
      </c>
    </row>
    <row r="29" spans="1:5" x14ac:dyDescent="0.25">
      <c r="A29" s="5">
        <v>1</v>
      </c>
      <c r="B29" s="14" t="s">
        <v>3</v>
      </c>
      <c r="C29" s="15"/>
      <c r="D29" s="1">
        <v>1260</v>
      </c>
      <c r="E29" s="1" t="s">
        <v>8</v>
      </c>
    </row>
    <row r="30" spans="1:5" x14ac:dyDescent="0.25">
      <c r="A30" s="5">
        <v>64</v>
      </c>
      <c r="B30" s="27" t="s">
        <v>4</v>
      </c>
      <c r="C30" s="28"/>
      <c r="D30" s="2">
        <v>550</v>
      </c>
      <c r="E30" s="2" t="s">
        <v>5</v>
      </c>
    </row>
    <row r="31" spans="1:5" x14ac:dyDescent="0.25">
      <c r="A31" s="5">
        <v>20</v>
      </c>
      <c r="B31" s="21" t="s">
        <v>4</v>
      </c>
      <c r="C31" s="22"/>
      <c r="D31" s="3">
        <v>1120</v>
      </c>
      <c r="E31" s="3" t="s">
        <v>6</v>
      </c>
    </row>
    <row r="32" spans="1:5" x14ac:dyDescent="0.25">
      <c r="A32" s="5">
        <v>11</v>
      </c>
      <c r="B32" s="25" t="s">
        <v>4</v>
      </c>
      <c r="C32" s="26"/>
      <c r="D32" s="1">
        <v>2220</v>
      </c>
      <c r="E32" s="1" t="s">
        <v>8</v>
      </c>
    </row>
    <row r="33" spans="1:5" x14ac:dyDescent="0.25">
      <c r="A33" s="5">
        <v>2</v>
      </c>
      <c r="B33" s="29" t="s">
        <v>4</v>
      </c>
      <c r="C33" s="30"/>
      <c r="D33" s="6">
        <v>6100</v>
      </c>
      <c r="E33" s="6" t="s">
        <v>9</v>
      </c>
    </row>
    <row r="36" spans="1:5" x14ac:dyDescent="0.25">
      <c r="A36" t="s">
        <v>5</v>
      </c>
      <c r="B36" t="s">
        <v>6</v>
      </c>
      <c r="C36" t="s">
        <v>7</v>
      </c>
      <c r="D36" t="s">
        <v>9</v>
      </c>
    </row>
    <row r="37" spans="1:5" x14ac:dyDescent="0.25">
      <c r="A37">
        <v>380</v>
      </c>
      <c r="B37">
        <v>52</v>
      </c>
      <c r="C37">
        <v>21</v>
      </c>
      <c r="D37">
        <v>4</v>
      </c>
      <c r="E37">
        <v>457</v>
      </c>
    </row>
  </sheetData>
  <mergeCells count="21">
    <mergeCell ref="B28:C28"/>
    <mergeCell ref="B30:C30"/>
    <mergeCell ref="B31:C31"/>
    <mergeCell ref="B32:C32"/>
    <mergeCell ref="B33:C33"/>
    <mergeCell ref="B26:C26"/>
    <mergeCell ref="B27:C27"/>
    <mergeCell ref="B20:C20"/>
    <mergeCell ref="B21:C21"/>
    <mergeCell ref="B24:C24"/>
    <mergeCell ref="B25:C25"/>
    <mergeCell ref="B23:C23"/>
    <mergeCell ref="B17:C17"/>
    <mergeCell ref="B12:C12"/>
    <mergeCell ref="B13:C13"/>
    <mergeCell ref="B16:C16"/>
    <mergeCell ref="B9:C9"/>
    <mergeCell ref="B10:C10"/>
    <mergeCell ref="B11:C11"/>
    <mergeCell ref="B14:C14"/>
    <mergeCell ref="B15:C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29"/>
  <sheetViews>
    <sheetView tabSelected="1" workbookViewId="0">
      <selection activeCell="K10" sqref="K10"/>
    </sheetView>
  </sheetViews>
  <sheetFormatPr baseColWidth="10" defaultRowHeight="15" x14ac:dyDescent="0.25"/>
  <cols>
    <col min="2" max="2" width="30.140625" bestFit="1" customWidth="1"/>
  </cols>
  <sheetData>
    <row r="4" spans="1:6" x14ac:dyDescent="0.25">
      <c r="A4" s="5">
        <v>30</v>
      </c>
      <c r="B4" s="32" t="s">
        <v>35</v>
      </c>
      <c r="C4" s="32"/>
      <c r="D4" s="7">
        <v>46</v>
      </c>
      <c r="E4" s="7" t="s">
        <v>5</v>
      </c>
    </row>
    <row r="5" spans="1:6" x14ac:dyDescent="0.25">
      <c r="A5" s="5">
        <v>69</v>
      </c>
      <c r="B5" s="27" t="s">
        <v>0</v>
      </c>
      <c r="C5" s="28"/>
      <c r="D5" s="2">
        <v>88</v>
      </c>
      <c r="E5" s="2" t="s">
        <v>5</v>
      </c>
    </row>
    <row r="6" spans="1:6" x14ac:dyDescent="0.25">
      <c r="A6" s="5">
        <v>68</v>
      </c>
      <c r="B6" s="27" t="s">
        <v>21</v>
      </c>
      <c r="C6" s="28"/>
      <c r="D6" s="2">
        <v>88</v>
      </c>
      <c r="E6" s="2" t="s">
        <v>5</v>
      </c>
    </row>
    <row r="7" spans="1:6" x14ac:dyDescent="0.25">
      <c r="A7" s="5">
        <v>8</v>
      </c>
      <c r="B7" s="27" t="s">
        <v>38</v>
      </c>
      <c r="C7" s="28"/>
      <c r="D7" s="2">
        <v>88</v>
      </c>
      <c r="E7" s="2" t="s">
        <v>5</v>
      </c>
    </row>
    <row r="8" spans="1:6" x14ac:dyDescent="0.25">
      <c r="A8" s="5">
        <v>6</v>
      </c>
      <c r="B8" s="18" t="s">
        <v>20</v>
      </c>
      <c r="C8" s="19"/>
      <c r="D8" s="2">
        <v>74</v>
      </c>
      <c r="E8" s="2" t="s">
        <v>5</v>
      </c>
    </row>
    <row r="9" spans="1:6" x14ac:dyDescent="0.25">
      <c r="A9" s="5">
        <v>54</v>
      </c>
      <c r="B9" s="18" t="s">
        <v>19</v>
      </c>
      <c r="C9" s="19"/>
      <c r="D9" s="2">
        <v>70</v>
      </c>
      <c r="E9" s="2" t="s">
        <v>5</v>
      </c>
    </row>
    <row r="10" spans="1:6" x14ac:dyDescent="0.25">
      <c r="A10" s="5">
        <v>11</v>
      </c>
      <c r="B10" s="27" t="s">
        <v>1</v>
      </c>
      <c r="C10" s="28"/>
      <c r="D10" s="2">
        <v>96</v>
      </c>
      <c r="E10" s="2" t="s">
        <v>5</v>
      </c>
    </row>
    <row r="11" spans="1:6" x14ac:dyDescent="0.25">
      <c r="A11" s="5">
        <v>1</v>
      </c>
      <c r="B11" s="18" t="s">
        <v>29</v>
      </c>
      <c r="C11" s="19"/>
      <c r="D11" s="2">
        <v>110</v>
      </c>
      <c r="E11" s="2" t="s">
        <v>5</v>
      </c>
    </row>
    <row r="12" spans="1:6" x14ac:dyDescent="0.25">
      <c r="A12" s="5">
        <v>13</v>
      </c>
      <c r="B12" s="27" t="s">
        <v>18</v>
      </c>
      <c r="C12" s="28"/>
      <c r="D12" s="2">
        <v>110</v>
      </c>
      <c r="E12" s="2" t="s">
        <v>5</v>
      </c>
    </row>
    <row r="13" spans="1:6" x14ac:dyDescent="0.25">
      <c r="A13" s="5">
        <v>7</v>
      </c>
      <c r="B13" s="27" t="s">
        <v>2</v>
      </c>
      <c r="C13" s="28"/>
      <c r="D13" s="2">
        <v>110</v>
      </c>
      <c r="E13" s="2" t="s">
        <v>5</v>
      </c>
    </row>
    <row r="14" spans="1:6" ht="15.75" thickBot="1" x14ac:dyDescent="0.3">
      <c r="A14" s="5">
        <v>49</v>
      </c>
      <c r="B14" s="27" t="s">
        <v>3</v>
      </c>
      <c r="C14" s="28"/>
      <c r="D14" s="2">
        <v>310</v>
      </c>
      <c r="E14" s="2" t="s">
        <v>5</v>
      </c>
    </row>
    <row r="15" spans="1:6" ht="15.75" thickBot="1" x14ac:dyDescent="0.3">
      <c r="A15" s="5">
        <v>64</v>
      </c>
      <c r="B15" s="27" t="s">
        <v>4</v>
      </c>
      <c r="C15" s="28"/>
      <c r="D15" s="2">
        <v>550</v>
      </c>
      <c r="E15" s="36" t="s">
        <v>5</v>
      </c>
      <c r="F15" s="37">
        <f>A15+A14+A13+A12+A11+A10+A9+A8+A7+A6+A5+A4</f>
        <v>380</v>
      </c>
    </row>
    <row r="16" spans="1:6" x14ac:dyDescent="0.25">
      <c r="A16" s="5">
        <v>19</v>
      </c>
      <c r="B16" s="21" t="s">
        <v>0</v>
      </c>
      <c r="C16" s="22"/>
      <c r="D16" s="3">
        <v>210</v>
      </c>
      <c r="E16" s="3" t="s">
        <v>6</v>
      </c>
    </row>
    <row r="17" spans="1:6" x14ac:dyDescent="0.25">
      <c r="A17" s="5">
        <v>2</v>
      </c>
      <c r="B17" s="21" t="s">
        <v>42</v>
      </c>
      <c r="C17" s="22"/>
      <c r="D17" s="3">
        <v>210</v>
      </c>
      <c r="E17" s="3" t="s">
        <v>6</v>
      </c>
    </row>
    <row r="18" spans="1:6" x14ac:dyDescent="0.25">
      <c r="A18" s="5">
        <v>2</v>
      </c>
      <c r="B18" s="21" t="s">
        <v>38</v>
      </c>
      <c r="C18" s="22"/>
      <c r="D18" s="3">
        <v>88</v>
      </c>
      <c r="E18" s="3" t="s">
        <v>6</v>
      </c>
    </row>
    <row r="19" spans="1:6" x14ac:dyDescent="0.25">
      <c r="A19" s="5">
        <v>2</v>
      </c>
      <c r="B19" s="21" t="s">
        <v>39</v>
      </c>
      <c r="C19" s="22"/>
      <c r="D19" s="3">
        <v>215</v>
      </c>
      <c r="E19" s="3" t="s">
        <v>6</v>
      </c>
    </row>
    <row r="20" spans="1:6" x14ac:dyDescent="0.25">
      <c r="A20" s="5">
        <v>6</v>
      </c>
      <c r="B20" s="21" t="s">
        <v>2</v>
      </c>
      <c r="C20" s="22"/>
      <c r="D20" s="3">
        <v>220</v>
      </c>
      <c r="E20" s="3" t="s">
        <v>6</v>
      </c>
    </row>
    <row r="21" spans="1:6" ht="15.75" thickBot="1" x14ac:dyDescent="0.3">
      <c r="A21" s="5">
        <v>1</v>
      </c>
      <c r="B21" s="21" t="s">
        <v>3</v>
      </c>
      <c r="C21" s="22"/>
      <c r="D21" s="3">
        <v>640</v>
      </c>
      <c r="E21" s="3" t="s">
        <v>6</v>
      </c>
    </row>
    <row r="22" spans="1:6" ht="15.75" thickBot="1" x14ac:dyDescent="0.3">
      <c r="A22" s="5">
        <v>20</v>
      </c>
      <c r="B22" s="21" t="s">
        <v>4</v>
      </c>
      <c r="C22" s="22"/>
      <c r="D22" s="3">
        <v>1120</v>
      </c>
      <c r="E22" s="33" t="s">
        <v>6</v>
      </c>
      <c r="F22" s="37">
        <f>A22+A21+A20+A19+A18+A17+A16</f>
        <v>52</v>
      </c>
    </row>
    <row r="23" spans="1:6" x14ac:dyDescent="0.25">
      <c r="A23" s="5">
        <v>8</v>
      </c>
      <c r="B23" s="25" t="s">
        <v>0</v>
      </c>
      <c r="C23" s="26"/>
      <c r="D23" s="1">
        <v>350</v>
      </c>
      <c r="E23" s="1" t="s">
        <v>7</v>
      </c>
    </row>
    <row r="24" spans="1:6" x14ac:dyDescent="0.25">
      <c r="A24" s="5">
        <v>1</v>
      </c>
      <c r="B24" s="25" t="s">
        <v>2</v>
      </c>
      <c r="C24" s="26"/>
      <c r="D24" s="1">
        <v>410</v>
      </c>
      <c r="E24" s="1" t="s">
        <v>8</v>
      </c>
    </row>
    <row r="25" spans="1:6" ht="15.75" thickBot="1" x14ac:dyDescent="0.3">
      <c r="A25" s="5">
        <v>1</v>
      </c>
      <c r="B25" s="16" t="s">
        <v>3</v>
      </c>
      <c r="C25" s="17"/>
      <c r="D25" s="1">
        <v>1260</v>
      </c>
      <c r="E25" s="1" t="s">
        <v>8</v>
      </c>
    </row>
    <row r="26" spans="1:6" ht="15.75" thickBot="1" x14ac:dyDescent="0.3">
      <c r="A26" s="5">
        <v>11</v>
      </c>
      <c r="B26" s="25" t="s">
        <v>4</v>
      </c>
      <c r="C26" s="26"/>
      <c r="D26" s="1">
        <v>2220</v>
      </c>
      <c r="E26" s="35" t="s">
        <v>8</v>
      </c>
      <c r="F26" s="37">
        <f>A26+A25+A24+A23</f>
        <v>21</v>
      </c>
    </row>
    <row r="27" spans="1:6" ht="15.75" thickBot="1" x14ac:dyDescent="0.3">
      <c r="A27" s="5">
        <v>2</v>
      </c>
      <c r="B27" s="29" t="s">
        <v>0</v>
      </c>
      <c r="C27" s="30"/>
      <c r="D27" s="9">
        <v>1200</v>
      </c>
      <c r="E27" s="9" t="s">
        <v>9</v>
      </c>
    </row>
    <row r="28" spans="1:6" ht="15.75" thickBot="1" x14ac:dyDescent="0.3">
      <c r="A28" s="5">
        <v>2</v>
      </c>
      <c r="B28" s="29" t="s">
        <v>4</v>
      </c>
      <c r="C28" s="30"/>
      <c r="D28" s="6">
        <v>6100</v>
      </c>
      <c r="E28" s="34" t="s">
        <v>9</v>
      </c>
      <c r="F28" s="37">
        <f>A28+A27</f>
        <v>4</v>
      </c>
    </row>
    <row r="29" spans="1:6" x14ac:dyDescent="0.25">
      <c r="A29">
        <f>SUM(A4:A28)</f>
        <v>457</v>
      </c>
    </row>
  </sheetData>
  <mergeCells count="21">
    <mergeCell ref="B26:C26"/>
    <mergeCell ref="B27:C27"/>
    <mergeCell ref="B28:C28"/>
    <mergeCell ref="B19:C19"/>
    <mergeCell ref="B20:C20"/>
    <mergeCell ref="B21:C21"/>
    <mergeCell ref="B22:C22"/>
    <mergeCell ref="B23:C23"/>
    <mergeCell ref="B24:C24"/>
    <mergeCell ref="B13:C13"/>
    <mergeCell ref="B14:C14"/>
    <mergeCell ref="B15:C15"/>
    <mergeCell ref="B16:C16"/>
    <mergeCell ref="B17:C17"/>
    <mergeCell ref="B18:C18"/>
    <mergeCell ref="B4:C4"/>
    <mergeCell ref="B5:C5"/>
    <mergeCell ref="B6:C6"/>
    <mergeCell ref="B7:C7"/>
    <mergeCell ref="B10:C10"/>
    <mergeCell ref="B12:C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Feuil2</vt:lpstr>
      <vt:lpstr>Feuil1</vt:lpstr>
      <vt:lpstr>Feuil3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2017-01-18T09:41:07Z</cp:lastPrinted>
  <dcterms:created xsi:type="dcterms:W3CDTF">2016-12-05T16:06:18Z</dcterms:created>
  <dcterms:modified xsi:type="dcterms:W3CDTF">2017-01-18T10:09:58Z</dcterms:modified>
</cp:coreProperties>
</file>