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Default Extension="jpeg" ContentType="image/jpeg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0" yWindow="0" windowWidth="38240" windowHeight="21680" tabRatio="500" activeTab="1"/>
  </bookViews>
  <sheets>
    <sheet name="ANNEE 2009" sheetId="1" r:id="rId1"/>
    <sheet name="ANNEE 2010" sheetId="2" r:id="rId2"/>
  </sheets>
  <calcPr calcId="130406" refMode="R1C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6" i="1"/>
  <c r="I7"/>
  <c r="I8"/>
  <c r="I9"/>
  <c r="I10"/>
  <c r="I11"/>
  <c r="I12"/>
  <c r="I13"/>
  <c r="I14"/>
  <c r="I15"/>
  <c r="I16"/>
  <c r="I17"/>
  <c r="I18"/>
  <c r="I19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" i="2"/>
  <c r="I8"/>
  <c r="I9"/>
  <c r="I10"/>
  <c r="I11"/>
  <c r="I12"/>
  <c r="I13"/>
  <c r="I14"/>
  <c r="I15"/>
  <c r="I16"/>
  <c r="I17"/>
  <c r="I18"/>
  <c r="I19"/>
  <c r="I20"/>
  <c r="I21"/>
  <c r="I22"/>
  <c r="I24"/>
  <c r="I25"/>
  <c r="I26"/>
  <c r="I27"/>
  <c r="I28"/>
  <c r="I6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</calcChain>
</file>

<file path=xl/sharedStrings.xml><?xml version="1.0" encoding="utf-8"?>
<sst xmlns="http://schemas.openxmlformats.org/spreadsheetml/2006/main" count="93" uniqueCount="85">
  <si>
    <t xml:space="preserve">chq 5649086 =  sarl publitout  pour 300 verres et 300 decors </t>
    <phoneticPr fontId="3" type="noConversion"/>
  </si>
  <si>
    <t>chq 5649087 = JOVIN  = gougères  pour st vincent  soit 6,8 gks a 22 eur</t>
    <phoneticPr fontId="3" type="noConversion"/>
  </si>
  <si>
    <t>cheque 5649085 = chauffage st marguerite / PAS DE FACTURE</t>
    <phoneticPr fontId="3" type="noConversion"/>
  </si>
  <si>
    <t>REMISE DE 2 CHQ  adhésion dnes grands jours 2010</t>
    <phoneticPr fontId="3" type="noConversion"/>
  </si>
  <si>
    <t>virt bureau intrprof des F synd pommard rime avec ART</t>
    <phoneticPr fontId="3" type="noConversion"/>
  </si>
  <si>
    <t>REMISE CHQ  champy  adhésion dne grands jours 2010</t>
    <phoneticPr fontId="3" type="noConversion"/>
  </si>
  <si>
    <t>rmise chq 1447431 = earl dominique roy pour achat 90 verres inao</t>
    <phoneticPr fontId="3" type="noConversion"/>
  </si>
  <si>
    <t>remise chq 1447432 = ristoure saucaps 5% sur livraison caps 41320</t>
    <phoneticPr fontId="3" type="noConversion"/>
  </si>
  <si>
    <t xml:space="preserve">virt web cavb confed des appellations pour adelphe 1er semestre 09 </t>
    <phoneticPr fontId="3" type="noConversion"/>
  </si>
  <si>
    <t xml:space="preserve">REMISE CHQ 1447421 = CVCO ADELPHE 3 FACTURES 1E semestre 06 + 1et et 2 semestre 2007 </t>
    <phoneticPr fontId="3" type="noConversion"/>
  </si>
  <si>
    <t xml:space="preserve">chq 5649083 = timbres sordet   = 350 timbres  </t>
    <phoneticPr fontId="3" type="noConversion"/>
  </si>
  <si>
    <t>chq 5649082 = papeterie  = photocopies 350 +350  + pliage</t>
    <phoneticPr fontId="3" type="noConversion"/>
  </si>
  <si>
    <t>repas st vincent  = 1 repas</t>
    <phoneticPr fontId="3" type="noConversion"/>
  </si>
  <si>
    <t>cheque 5649111    =groupama  = vol 63,23 + incendie 15,82 + multirisques asso 109,59</t>
    <phoneticPr fontId="3" type="noConversion"/>
  </si>
  <si>
    <t>cheque 5649112    = jacquelin = 2 factures soit 145,91 ttc pour 1000 têtes lettres avec logo et 108,84 ttc pour 1000 enveloppes avec logo</t>
    <phoneticPr fontId="3" type="noConversion"/>
  </si>
  <si>
    <t xml:space="preserve">remise de chq = CONFED DES APELL  ODG   =  2E ACOMPTE </t>
    <phoneticPr fontId="3" type="noConversion"/>
  </si>
  <si>
    <t>REMISE DE 29 CHQ DE 100 EUROS +ADHÉSIONS DNES grs jours 2010</t>
    <phoneticPr fontId="3" type="noConversion"/>
  </si>
  <si>
    <t>REMB CONFED DES APPELL de trop percu sur registres cave /  appel fait et paye pour 681,34 alors que dû reellement 650,38  soit ici un retour de 69,03 euros</t>
    <phoneticPr fontId="3" type="noConversion"/>
  </si>
  <si>
    <t>remise chq 1447416 = grands jours</t>
    <phoneticPr fontId="3" type="noConversion"/>
  </si>
  <si>
    <t>virement bureau interprofessionnel  = site internet</t>
    <phoneticPr fontId="3" type="noConversion"/>
  </si>
  <si>
    <t>frais util filvert</t>
    <phoneticPr fontId="3" type="noConversion"/>
  </si>
  <si>
    <t xml:space="preserve">chauffage ste marguerite  = pas de facture </t>
    <phoneticPr fontId="3" type="noConversion"/>
  </si>
  <si>
    <t>01/03/2010 - report</t>
    <phoneticPr fontId="3" type="noConversion"/>
  </si>
  <si>
    <t>MAI 2010 - REPORT</t>
    <phoneticPr fontId="3" type="noConversion"/>
  </si>
  <si>
    <t>AOUT 2010- REPORT</t>
    <phoneticPr fontId="3" type="noConversion"/>
  </si>
  <si>
    <t>SEPTEMBRE 2010 - REPORT</t>
    <phoneticPr fontId="3" type="noConversion"/>
  </si>
  <si>
    <t>DECEMBRE 2010 - REPORT</t>
    <phoneticPr fontId="3" type="noConversion"/>
  </si>
  <si>
    <t>PRELVT INTERET DEBITEURS</t>
    <phoneticPr fontId="3" type="noConversion"/>
  </si>
  <si>
    <t>DECEMBRE 2009 - REPORT</t>
    <phoneticPr fontId="3" type="noConversion"/>
  </si>
  <si>
    <t xml:space="preserve">balance au 31 decembre 2009  </t>
    <phoneticPr fontId="3" type="noConversion"/>
  </si>
  <si>
    <t>JUIN 2009 - REPORT</t>
    <phoneticPr fontId="3" type="noConversion"/>
  </si>
  <si>
    <t>MOTIFS</t>
    <phoneticPr fontId="3" type="noConversion"/>
  </si>
  <si>
    <t>SOLDE</t>
    <phoneticPr fontId="3" type="noConversion"/>
  </si>
  <si>
    <t>CREDIT</t>
    <phoneticPr fontId="3" type="noConversion"/>
  </si>
  <si>
    <t>DEBIT</t>
    <phoneticPr fontId="3" type="noConversion"/>
  </si>
  <si>
    <t>SOLDE</t>
    <phoneticPr fontId="3" type="noConversion"/>
  </si>
  <si>
    <t xml:space="preserve">fevrier 2009   report </t>
    <phoneticPr fontId="3" type="noConversion"/>
  </si>
  <si>
    <t>01/03/2009 - report</t>
    <phoneticPr fontId="3" type="noConversion"/>
  </si>
  <si>
    <t xml:space="preserve">01/04/2009- report </t>
    <phoneticPr fontId="3" type="noConversion"/>
  </si>
  <si>
    <t>MAI 2009 - REPORT</t>
    <phoneticPr fontId="3" type="noConversion"/>
  </si>
  <si>
    <t>OCTOBRE 2009 - REPORT</t>
    <phoneticPr fontId="3" type="noConversion"/>
  </si>
  <si>
    <t>SEPTEMBRE 2009 - REPORT</t>
    <phoneticPr fontId="3" type="noConversion"/>
  </si>
  <si>
    <t>AOUT 2009- REPORT</t>
    <phoneticPr fontId="3" type="noConversion"/>
  </si>
  <si>
    <t>JUILLET 2009 - REPORT</t>
    <phoneticPr fontId="3" type="noConversion"/>
  </si>
  <si>
    <t xml:space="preserve">NOVEMBRE 2009 - REPORT </t>
    <phoneticPr fontId="3" type="noConversion"/>
  </si>
  <si>
    <r>
      <t xml:space="preserve">REMISE CHQ 14447425= REGLT PICARD -   GRD JOURS 08  </t>
    </r>
    <r>
      <rPr>
        <sz val="10"/>
        <color indexed="10"/>
        <rFont val="Verdana"/>
      </rPr>
      <t>SOLDE 2008</t>
    </r>
    <phoneticPr fontId="3" type="noConversion"/>
  </si>
  <si>
    <t>cheque 5649119 - signaux girod</t>
    <phoneticPr fontId="3" type="noConversion"/>
  </si>
  <si>
    <t>cheque 5649117 - grds jours - droits d'entree a manifestation pommard... art</t>
    <phoneticPr fontId="3" type="noConversion"/>
  </si>
  <si>
    <t xml:space="preserve">cheque 5649118 groupama / vol 63,23 + incendie 16,08+multirisq asso 109,59 </t>
    <phoneticPr fontId="3" type="noConversion"/>
  </si>
  <si>
    <t>REMISE CHQ 14447424   =  34 chq differents pour registres de cave</t>
    <phoneticPr fontId="3" type="noConversion"/>
  </si>
  <si>
    <t>REMISE CHQ 14447423 =        cotisation ODG  POUR 1/3</t>
    <phoneticPr fontId="3" type="noConversion"/>
  </si>
  <si>
    <t>remise chq 1447422  =  adelphe sur 1er semestre 2008</t>
    <phoneticPr fontId="3" type="noConversion"/>
  </si>
  <si>
    <t>rente offre varius</t>
    <phoneticPr fontId="3" type="noConversion"/>
  </si>
  <si>
    <t>virt offre varius</t>
    <phoneticPr fontId="3" type="noConversion"/>
  </si>
  <si>
    <t>cheque 5649116 = tva 3e ter 2009</t>
    <phoneticPr fontId="3" type="noConversion"/>
  </si>
  <si>
    <t>virement syndicat   car le compte a terme est arrive a echeance et remb</t>
    <phoneticPr fontId="3" type="noConversion"/>
  </si>
  <si>
    <t>souscription de ENERGIC CROISANCE 2 pour placement de notre trésorerie</t>
    <phoneticPr fontId="3" type="noConversion"/>
  </si>
  <si>
    <t xml:space="preserve">fevrier 2010   report </t>
    <phoneticPr fontId="3" type="noConversion"/>
  </si>
  <si>
    <t xml:space="preserve">01/04/2010- report </t>
    <phoneticPr fontId="3" type="noConversion"/>
  </si>
  <si>
    <t>JUIN 2010 - REPORT</t>
    <phoneticPr fontId="3" type="noConversion"/>
  </si>
  <si>
    <t>JUILLET 2010- REPORT</t>
    <phoneticPr fontId="3" type="noConversion"/>
  </si>
  <si>
    <t>OCTOBRE 2010 - REPORT</t>
    <phoneticPr fontId="3" type="noConversion"/>
  </si>
  <si>
    <t xml:space="preserve">NOVEMBRE 2010 - REPORT </t>
    <phoneticPr fontId="3" type="noConversion"/>
  </si>
  <si>
    <t xml:space="preserve">balance au 31 decembre 2010  </t>
    <phoneticPr fontId="3" type="noConversion"/>
  </si>
  <si>
    <t>virt roux = solde grands jours</t>
    <phoneticPr fontId="3" type="noConversion"/>
  </si>
  <si>
    <t xml:space="preserve">virement web syndicat </t>
    <phoneticPr fontId="3" type="noConversion"/>
  </si>
  <si>
    <t>virement syndicat</t>
    <phoneticPr fontId="3" type="noConversion"/>
  </si>
  <si>
    <t>VIRT cavb</t>
    <phoneticPr fontId="3" type="noConversion"/>
  </si>
  <si>
    <t>virement syndicat</t>
    <phoneticPr fontId="3" type="noConversion"/>
  </si>
  <si>
    <t xml:space="preserve">remise chq 1447419 = ristourne saucaps </t>
    <phoneticPr fontId="3" type="noConversion"/>
  </si>
  <si>
    <t>cheque 5649113 = tva 1er ter 2009</t>
    <phoneticPr fontId="3" type="noConversion"/>
  </si>
  <si>
    <t>souscription PSC CACB BEAUNE</t>
    <phoneticPr fontId="3" type="noConversion"/>
  </si>
  <si>
    <t>interets PSC CACB BEAUNE</t>
    <phoneticPr fontId="3" type="noConversion"/>
  </si>
  <si>
    <t>REMISE CHQ 1447420</t>
    <phoneticPr fontId="3" type="noConversion"/>
  </si>
  <si>
    <t>VIRT POMMARD SUBVENTION 2009</t>
    <phoneticPr fontId="3" type="noConversion"/>
  </si>
  <si>
    <t>CHEQUE 5649115 = tva 2e ter 2009</t>
    <phoneticPr fontId="3" type="noConversion"/>
  </si>
  <si>
    <t>cheque 5649084 =    je n'ai pas de facture / voir avec aleth ce que c'est</t>
    <phoneticPr fontId="3" type="noConversion"/>
  </si>
  <si>
    <t xml:space="preserve"> CHQ 5649114  = grands jours  adhesion 09 / organisateurs</t>
    <phoneticPr fontId="3" type="noConversion"/>
  </si>
  <si>
    <t>virt WEB SYNDICAT VITICOLE DE POMMARD</t>
    <phoneticPr fontId="3" type="noConversion"/>
  </si>
  <si>
    <t xml:space="preserve">VIRT SUR COMPTE 002 CAPSULES (148,52 caps vire par erreur sur cpte 001+ 9127,10 saucaps vore âr errier sir 001  </t>
    <phoneticPr fontId="3" type="noConversion"/>
  </si>
  <si>
    <t>VIRT SYNDICT  - virt interne</t>
    <phoneticPr fontId="3" type="noConversion"/>
  </si>
  <si>
    <t>remise de chq</t>
    <phoneticPr fontId="3" type="noConversion"/>
  </si>
  <si>
    <t>remise chq 1447515 = GRANDS JOURS</t>
    <phoneticPr fontId="3" type="noConversion"/>
  </si>
  <si>
    <t>RENTE OFFRE varius</t>
    <phoneticPr fontId="3" type="noConversion"/>
  </si>
  <si>
    <t>virt   offre varius</t>
    <phoneticPr fontId="3" type="noConversion"/>
  </si>
</sst>
</file>

<file path=xl/styles.xml><?xml version="1.0" encoding="utf-8"?>
<styleSheet xmlns="http://schemas.openxmlformats.org/spreadsheetml/2006/main">
  <fonts count="12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b/>
      <sz val="12"/>
      <color indexed="12"/>
      <name val="Verdana"/>
    </font>
    <font>
      <sz val="10"/>
      <color indexed="12"/>
      <name val="Verdana"/>
    </font>
    <font>
      <b/>
      <sz val="10"/>
      <color indexed="12"/>
      <name val="Verdana"/>
    </font>
    <font>
      <sz val="10"/>
      <color indexed="14"/>
      <name val="Verdana"/>
    </font>
    <font>
      <b/>
      <sz val="12"/>
      <name val="Verdana"/>
    </font>
    <font>
      <b/>
      <sz val="11"/>
      <name val="Verdana"/>
    </font>
    <font>
      <b/>
      <sz val="14"/>
      <color indexed="12"/>
      <name val="Verdana"/>
    </font>
    <font>
      <sz val="10"/>
      <color indexed="10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7" fillId="0" borderId="1" xfId="0" applyFont="1" applyBorder="1"/>
    <xf numFmtId="0" fontId="5" fillId="0" borderId="1" xfId="0" applyFont="1" applyBorder="1"/>
    <xf numFmtId="14" fontId="6" fillId="0" borderId="1" xfId="0" applyNumberFormat="1" applyFont="1" applyBorder="1"/>
    <xf numFmtId="4" fontId="4" fillId="2" borderId="1" xfId="0" applyNumberFormat="1" applyFont="1" applyFill="1" applyBorder="1"/>
    <xf numFmtId="4" fontId="4" fillId="0" borderId="1" xfId="0" applyNumberFormat="1" applyFont="1" applyBorder="1"/>
    <xf numFmtId="14" fontId="0" fillId="0" borderId="1" xfId="0" applyNumberFormat="1" applyBorder="1"/>
    <xf numFmtId="4" fontId="7" fillId="0" borderId="1" xfId="0" applyNumberFormat="1" applyFont="1" applyBorder="1"/>
    <xf numFmtId="4" fontId="5" fillId="0" borderId="1" xfId="0" applyNumberFormat="1" applyFont="1" applyBorder="1"/>
    <xf numFmtId="4" fontId="7" fillId="2" borderId="1" xfId="0" applyNumberFormat="1" applyFont="1" applyFill="1" applyBorder="1"/>
    <xf numFmtId="4" fontId="5" fillId="2" borderId="1" xfId="0" applyNumberFormat="1" applyFont="1" applyFill="1" applyBorder="1"/>
    <xf numFmtId="4" fontId="4" fillId="0" borderId="1" xfId="0" applyNumberFormat="1" applyFont="1" applyFill="1" applyBorder="1"/>
    <xf numFmtId="4" fontId="10" fillId="0" borderId="1" xfId="0" applyNumberFormat="1" applyFont="1" applyFill="1" applyBorder="1"/>
    <xf numFmtId="4" fontId="4" fillId="0" borderId="1" xfId="0" applyNumberFormat="1" applyFont="1" applyFill="1" applyBorder="1"/>
    <xf numFmtId="0" fontId="0" fillId="2" borderId="1" xfId="0" applyFill="1" applyBorder="1"/>
    <xf numFmtId="14" fontId="0" fillId="2" borderId="1" xfId="0" applyNumberFormat="1" applyFill="1" applyBorder="1"/>
    <xf numFmtId="14" fontId="5" fillId="2" borderId="1" xfId="0" applyNumberFormat="1" applyFont="1" applyFill="1" applyBorder="1"/>
    <xf numFmtId="4" fontId="4" fillId="3" borderId="1" xfId="0" applyNumberFormat="1" applyFont="1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4" fontId="10" fillId="2" borderId="1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17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/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5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alcChain" Target="calcChain.xml"/><Relationship Id="rId4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79"/>
  <sheetViews>
    <sheetView view="pageLayout" topLeftCell="B1" workbookViewId="0">
      <selection activeCell="I74" sqref="I74"/>
    </sheetView>
  </sheetViews>
  <sheetFormatPr baseColWidth="10" defaultRowHeight="13"/>
  <cols>
    <col min="6" max="6" width="17" customWidth="1"/>
    <col min="9" max="9" width="15.85546875" customWidth="1"/>
  </cols>
  <sheetData>
    <row r="1" spans="1:9">
      <c r="A1" s="1"/>
      <c r="B1" s="38" t="s">
        <v>31</v>
      </c>
      <c r="C1" s="38"/>
      <c r="D1" s="38"/>
      <c r="E1" s="38"/>
      <c r="F1" s="38"/>
      <c r="G1" s="3" t="s">
        <v>34</v>
      </c>
      <c r="H1" s="2" t="s">
        <v>33</v>
      </c>
      <c r="I1" s="4" t="s">
        <v>35</v>
      </c>
    </row>
    <row r="2" spans="1:9">
      <c r="G2" s="3"/>
      <c r="H2" s="2"/>
    </row>
    <row r="3" spans="1:9">
      <c r="A3" s="5"/>
      <c r="B3" s="5"/>
      <c r="C3" s="5"/>
      <c r="D3" s="5"/>
      <c r="E3" s="5"/>
      <c r="F3" s="5"/>
      <c r="G3" s="6"/>
      <c r="H3" s="7"/>
      <c r="I3" s="5"/>
    </row>
    <row r="4" spans="1:9" ht="16">
      <c r="A4" s="8">
        <v>38352</v>
      </c>
      <c r="B4" s="39" t="s">
        <v>32</v>
      </c>
      <c r="C4" s="39"/>
      <c r="D4" s="39"/>
      <c r="E4" s="39"/>
      <c r="F4" s="39"/>
      <c r="G4" s="6"/>
      <c r="H4" s="7"/>
      <c r="I4" s="9">
        <v>1216.6500000000001</v>
      </c>
    </row>
    <row r="5" spans="1:9" ht="16">
      <c r="A5" s="21"/>
      <c r="B5" s="33">
        <v>38352</v>
      </c>
      <c r="C5" s="34"/>
      <c r="D5" s="34"/>
      <c r="E5" s="34"/>
      <c r="F5" s="34"/>
      <c r="G5" s="6"/>
      <c r="H5" s="7"/>
      <c r="I5" s="10"/>
    </row>
    <row r="6" spans="1:9" ht="16">
      <c r="A6" s="11">
        <v>38353</v>
      </c>
      <c r="B6" s="32" t="s">
        <v>27</v>
      </c>
      <c r="C6" s="32"/>
      <c r="D6" s="32"/>
      <c r="E6" s="32"/>
      <c r="F6" s="32"/>
      <c r="G6" s="12">
        <v>0.26</v>
      </c>
      <c r="H6" s="13"/>
      <c r="I6" s="16">
        <f>SUM(I4-G6+H6)</f>
        <v>1216.3900000000001</v>
      </c>
    </row>
    <row r="7" spans="1:9" ht="16">
      <c r="A7" s="11">
        <v>38359</v>
      </c>
      <c r="B7" s="32" t="s">
        <v>78</v>
      </c>
      <c r="C7" s="32"/>
      <c r="D7" s="32"/>
      <c r="E7" s="32"/>
      <c r="F7" s="32"/>
      <c r="G7" s="12">
        <v>800.86</v>
      </c>
      <c r="H7" s="13"/>
      <c r="I7" s="16">
        <f t="shared" ref="I7:I74" si="0">SUM(I6-G7+H7)</f>
        <v>415.53000000000009</v>
      </c>
    </row>
    <row r="8" spans="1:9" ht="16">
      <c r="A8" s="11">
        <v>38360</v>
      </c>
      <c r="B8" s="32" t="s">
        <v>80</v>
      </c>
      <c r="C8" s="32"/>
      <c r="D8" s="32"/>
      <c r="E8" s="32"/>
      <c r="F8" s="32"/>
      <c r="G8" s="12"/>
      <c r="H8" s="13">
        <v>300</v>
      </c>
      <c r="I8" s="16">
        <f t="shared" si="0"/>
        <v>715.53000000000009</v>
      </c>
    </row>
    <row r="9" spans="1:9" ht="16">
      <c r="A9" s="11">
        <v>38360</v>
      </c>
      <c r="B9" s="32" t="s">
        <v>80</v>
      </c>
      <c r="C9" s="32"/>
      <c r="D9" s="32"/>
      <c r="E9" s="32"/>
      <c r="F9" s="32"/>
      <c r="G9" s="12"/>
      <c r="H9" s="13">
        <v>9300</v>
      </c>
      <c r="I9" s="16">
        <f t="shared" si="0"/>
        <v>10015.530000000001</v>
      </c>
    </row>
    <row r="10" spans="1:9" ht="46" customHeight="1">
      <c r="A10" s="11">
        <v>38360</v>
      </c>
      <c r="B10" s="35" t="s">
        <v>79</v>
      </c>
      <c r="C10" s="36"/>
      <c r="D10" s="36"/>
      <c r="E10" s="36"/>
      <c r="F10" s="37"/>
      <c r="G10" s="12">
        <v>9275.6200000000008</v>
      </c>
      <c r="H10" s="13"/>
      <c r="I10" s="17">
        <f t="shared" si="0"/>
        <v>739.90999999999985</v>
      </c>
    </row>
    <row r="11" spans="1:9" ht="46" customHeight="1">
      <c r="A11" s="11">
        <v>38361</v>
      </c>
      <c r="B11" s="29" t="s">
        <v>81</v>
      </c>
      <c r="C11" s="30"/>
      <c r="D11" s="30"/>
      <c r="E11" s="30"/>
      <c r="F11" s="31"/>
      <c r="G11" s="12"/>
      <c r="H11" s="13">
        <v>465</v>
      </c>
      <c r="I11" s="17">
        <f t="shared" si="0"/>
        <v>1204.9099999999999</v>
      </c>
    </row>
    <row r="12" spans="1:9" ht="46" customHeight="1">
      <c r="A12" s="11">
        <v>38361</v>
      </c>
      <c r="B12" s="35" t="s">
        <v>14</v>
      </c>
      <c r="C12" s="36"/>
      <c r="D12" s="36"/>
      <c r="E12" s="36"/>
      <c r="F12" s="37"/>
      <c r="G12" s="12">
        <v>254.75</v>
      </c>
      <c r="H12" s="13"/>
      <c r="I12" s="17">
        <f t="shared" si="0"/>
        <v>950.15999999999985</v>
      </c>
    </row>
    <row r="13" spans="1:9" ht="46" customHeight="1">
      <c r="A13" s="11">
        <v>38366</v>
      </c>
      <c r="B13" s="35" t="s">
        <v>13</v>
      </c>
      <c r="C13" s="36"/>
      <c r="D13" s="36"/>
      <c r="E13" s="36"/>
      <c r="F13" s="37"/>
      <c r="G13" s="12">
        <v>188.64</v>
      </c>
      <c r="H13" s="13"/>
      <c r="I13" s="17">
        <f t="shared" si="0"/>
        <v>761.51999999999987</v>
      </c>
    </row>
    <row r="14" spans="1:9" ht="46" customHeight="1">
      <c r="A14" s="11">
        <v>38379</v>
      </c>
      <c r="B14" s="29" t="s">
        <v>82</v>
      </c>
      <c r="C14" s="30"/>
      <c r="D14" s="30"/>
      <c r="E14" s="30"/>
      <c r="F14" s="31"/>
      <c r="G14" s="12"/>
      <c r="H14" s="13">
        <v>155</v>
      </c>
      <c r="I14" s="17">
        <f t="shared" si="0"/>
        <v>916.51999999999987</v>
      </c>
    </row>
    <row r="15" spans="1:9" ht="18">
      <c r="A15" s="19"/>
      <c r="B15" s="33" t="s">
        <v>36</v>
      </c>
      <c r="C15" s="34"/>
      <c r="D15" s="34"/>
      <c r="E15" s="34"/>
      <c r="F15" s="34"/>
      <c r="G15" s="14"/>
      <c r="H15" s="15"/>
      <c r="I15" s="28">
        <f t="shared" si="0"/>
        <v>916.51999999999987</v>
      </c>
    </row>
    <row r="16" spans="1:9" ht="16">
      <c r="A16" s="11">
        <v>38394</v>
      </c>
      <c r="B16" s="32" t="s">
        <v>83</v>
      </c>
      <c r="C16" s="32"/>
      <c r="D16" s="32"/>
      <c r="E16" s="32"/>
      <c r="F16" s="32"/>
      <c r="G16" s="12"/>
      <c r="H16" s="13">
        <v>125</v>
      </c>
      <c r="I16" s="18">
        <f t="shared" si="0"/>
        <v>1041.52</v>
      </c>
    </row>
    <row r="17" spans="1:9" ht="16">
      <c r="A17" s="11">
        <v>38394</v>
      </c>
      <c r="B17" s="32" t="s">
        <v>84</v>
      </c>
      <c r="C17" s="32"/>
      <c r="D17" s="32"/>
      <c r="E17" s="32"/>
      <c r="F17" s="32"/>
      <c r="G17" s="12"/>
      <c r="H17" s="13">
        <v>5000</v>
      </c>
      <c r="I17" s="18">
        <f t="shared" si="0"/>
        <v>6041.52</v>
      </c>
    </row>
    <row r="18" spans="1:9" ht="16">
      <c r="A18" s="11">
        <v>38394</v>
      </c>
      <c r="B18" s="32" t="s">
        <v>18</v>
      </c>
      <c r="C18" s="32"/>
      <c r="D18" s="32"/>
      <c r="E18" s="32"/>
      <c r="F18" s="32"/>
      <c r="G18" s="12"/>
      <c r="H18" s="13">
        <v>155</v>
      </c>
      <c r="I18" s="18">
        <f t="shared" si="0"/>
        <v>6196.52</v>
      </c>
    </row>
    <row r="19" spans="1:9" ht="16">
      <c r="A19" s="11">
        <v>38407</v>
      </c>
      <c r="B19" s="32" t="s">
        <v>19</v>
      </c>
      <c r="C19" s="32"/>
      <c r="D19" s="32"/>
      <c r="E19" s="32"/>
      <c r="F19" s="32"/>
      <c r="G19" s="12"/>
      <c r="H19" s="13">
        <v>1125</v>
      </c>
      <c r="I19" s="18">
        <f t="shared" si="0"/>
        <v>7321.52</v>
      </c>
    </row>
    <row r="20" spans="1:9" ht="16">
      <c r="A20" s="11"/>
      <c r="B20" s="32"/>
      <c r="C20" s="32"/>
      <c r="D20" s="32"/>
      <c r="E20" s="32"/>
      <c r="F20" s="32"/>
      <c r="G20" s="12"/>
      <c r="H20" s="13"/>
      <c r="I20" s="18"/>
    </row>
    <row r="21" spans="1:9" ht="16">
      <c r="A21" s="11"/>
      <c r="B21" s="32"/>
      <c r="C21" s="32"/>
      <c r="D21" s="32"/>
      <c r="E21" s="32"/>
      <c r="F21" s="32"/>
      <c r="G21" s="12"/>
      <c r="H21" s="13"/>
      <c r="I21" s="18">
        <f>SUM(I19-G21+H21)</f>
        <v>7321.52</v>
      </c>
    </row>
    <row r="22" spans="1:9" ht="16">
      <c r="A22" s="20"/>
      <c r="B22" s="33" t="s">
        <v>37</v>
      </c>
      <c r="C22" s="34"/>
      <c r="D22" s="34"/>
      <c r="E22" s="34"/>
      <c r="F22" s="34"/>
      <c r="G22" s="14"/>
      <c r="H22" s="15"/>
      <c r="I22" s="9">
        <f t="shared" si="0"/>
        <v>7321.52</v>
      </c>
    </row>
    <row r="23" spans="1:9" ht="16">
      <c r="A23" s="11">
        <v>38410</v>
      </c>
      <c r="B23" s="29" t="s">
        <v>20</v>
      </c>
      <c r="C23" s="30"/>
      <c r="D23" s="30"/>
      <c r="E23" s="30"/>
      <c r="F23" s="31"/>
      <c r="G23" s="12">
        <v>0.45</v>
      </c>
      <c r="H23" s="13"/>
      <c r="I23" s="18">
        <f>SUM(I22-G23+H23)</f>
        <v>7321.0700000000006</v>
      </c>
    </row>
    <row r="24" spans="1:9" ht="16">
      <c r="A24" s="11">
        <v>38412</v>
      </c>
      <c r="B24" s="29" t="s">
        <v>21</v>
      </c>
      <c r="C24" s="30"/>
      <c r="D24" s="30"/>
      <c r="E24" s="30"/>
      <c r="F24" s="31"/>
      <c r="G24" s="12">
        <v>30</v>
      </c>
      <c r="H24" s="13"/>
      <c r="I24" s="18">
        <f t="shared" si="0"/>
        <v>7291.0700000000006</v>
      </c>
    </row>
    <row r="25" spans="1:9" ht="16">
      <c r="A25" s="11">
        <v>38436</v>
      </c>
      <c r="B25" s="29" t="s">
        <v>12</v>
      </c>
      <c r="C25" s="30"/>
      <c r="D25" s="30"/>
      <c r="E25" s="30"/>
      <c r="F25" s="31"/>
      <c r="G25" s="12">
        <v>32</v>
      </c>
      <c r="H25" s="13"/>
      <c r="I25" s="18">
        <f t="shared" si="0"/>
        <v>7259.0700000000006</v>
      </c>
    </row>
    <row r="26" spans="1:9" ht="16">
      <c r="A26" s="11"/>
      <c r="B26" s="29"/>
      <c r="C26" s="30"/>
      <c r="D26" s="30"/>
      <c r="E26" s="30"/>
      <c r="F26" s="31"/>
      <c r="G26" s="12"/>
      <c r="H26" s="13"/>
      <c r="I26" s="18">
        <f t="shared" si="0"/>
        <v>7259.0700000000006</v>
      </c>
    </row>
    <row r="27" spans="1:9" ht="16">
      <c r="A27" s="20"/>
      <c r="B27" s="33" t="s">
        <v>38</v>
      </c>
      <c r="C27" s="34"/>
      <c r="D27" s="34"/>
      <c r="E27" s="34"/>
      <c r="F27" s="34"/>
      <c r="G27" s="14"/>
      <c r="H27" s="15"/>
      <c r="I27" s="9">
        <f t="shared" si="0"/>
        <v>7259.0700000000006</v>
      </c>
    </row>
    <row r="28" spans="1:9" ht="16">
      <c r="A28" s="11">
        <v>38444</v>
      </c>
      <c r="B28" s="32" t="s">
        <v>11</v>
      </c>
      <c r="C28" s="32"/>
      <c r="D28" s="32"/>
      <c r="E28" s="32"/>
      <c r="F28" s="32"/>
      <c r="G28" s="12">
        <v>68.23</v>
      </c>
      <c r="H28" s="13"/>
      <c r="I28" s="18">
        <f t="shared" si="0"/>
        <v>7190.8400000000011</v>
      </c>
    </row>
    <row r="29" spans="1:9" ht="16">
      <c r="A29" s="11">
        <v>38448</v>
      </c>
      <c r="B29" s="32" t="s">
        <v>10</v>
      </c>
      <c r="C29" s="32"/>
      <c r="D29" s="32"/>
      <c r="E29" s="32"/>
      <c r="F29" s="32"/>
      <c r="G29" s="12">
        <v>196</v>
      </c>
      <c r="H29" s="13"/>
      <c r="I29" s="18">
        <f t="shared" si="0"/>
        <v>6994.8400000000011</v>
      </c>
    </row>
    <row r="30" spans="1:9" ht="16">
      <c r="A30" s="11">
        <v>38454</v>
      </c>
      <c r="B30" s="29" t="s">
        <v>65</v>
      </c>
      <c r="C30" s="30"/>
      <c r="D30" s="30"/>
      <c r="E30" s="30"/>
      <c r="F30" s="31"/>
      <c r="G30" s="12">
        <v>6600</v>
      </c>
      <c r="H30" s="13"/>
      <c r="I30" s="18">
        <f t="shared" si="0"/>
        <v>394.84000000000106</v>
      </c>
    </row>
    <row r="31" spans="1:9" ht="16">
      <c r="A31" s="11">
        <v>38458</v>
      </c>
      <c r="B31" s="29" t="s">
        <v>64</v>
      </c>
      <c r="C31" s="30"/>
      <c r="D31" s="30"/>
      <c r="E31" s="30"/>
      <c r="F31" s="31"/>
      <c r="G31" s="12"/>
      <c r="H31" s="13">
        <v>155</v>
      </c>
      <c r="I31" s="18">
        <f t="shared" si="0"/>
        <v>549.84000000000106</v>
      </c>
    </row>
    <row r="32" spans="1:9" ht="16">
      <c r="A32" s="11">
        <v>38459</v>
      </c>
      <c r="B32" s="29" t="s">
        <v>66</v>
      </c>
      <c r="C32" s="30"/>
      <c r="D32" s="30"/>
      <c r="E32" s="30"/>
      <c r="F32" s="31"/>
      <c r="G32" s="12"/>
      <c r="H32" s="13">
        <v>418.6</v>
      </c>
      <c r="I32" s="18">
        <f t="shared" si="0"/>
        <v>968.44000000000108</v>
      </c>
    </row>
    <row r="33" spans="1:9" ht="16">
      <c r="A33" s="11">
        <v>38462</v>
      </c>
      <c r="B33" s="29" t="s">
        <v>67</v>
      </c>
      <c r="C33" s="30"/>
      <c r="D33" s="30"/>
      <c r="E33" s="30"/>
      <c r="F33" s="31"/>
      <c r="G33" s="12"/>
      <c r="H33" s="13">
        <v>4716.2</v>
      </c>
      <c r="I33" s="18">
        <f t="shared" si="0"/>
        <v>5684.6400000000012</v>
      </c>
    </row>
    <row r="34" spans="1:9" ht="16">
      <c r="A34" s="11">
        <v>38459</v>
      </c>
      <c r="B34" s="29" t="s">
        <v>67</v>
      </c>
      <c r="C34" s="30"/>
      <c r="D34" s="30"/>
      <c r="E34" s="30"/>
      <c r="F34" s="31"/>
      <c r="G34" s="12"/>
      <c r="H34" s="13">
        <v>2458.84</v>
      </c>
      <c r="I34" s="18">
        <f t="shared" si="0"/>
        <v>8143.4800000000014</v>
      </c>
    </row>
    <row r="35" spans="1:9" ht="16">
      <c r="A35" s="11">
        <v>38465</v>
      </c>
      <c r="B35" s="29" t="s">
        <v>68</v>
      </c>
      <c r="C35" s="30"/>
      <c r="D35" s="30"/>
      <c r="E35" s="30"/>
      <c r="F35" s="31"/>
      <c r="G35" s="12">
        <v>7000</v>
      </c>
      <c r="H35" s="13"/>
      <c r="I35" s="18">
        <f t="shared" si="0"/>
        <v>1143.4800000000014</v>
      </c>
    </row>
    <row r="36" spans="1:9" ht="16">
      <c r="A36" s="11">
        <v>38466</v>
      </c>
      <c r="B36" s="29" t="s">
        <v>69</v>
      </c>
      <c r="C36" s="30"/>
      <c r="D36" s="30"/>
      <c r="E36" s="30"/>
      <c r="F36" s="31"/>
      <c r="G36" s="12"/>
      <c r="H36" s="13">
        <v>2470.94</v>
      </c>
      <c r="I36" s="18">
        <f t="shared" si="0"/>
        <v>3614.4200000000014</v>
      </c>
    </row>
    <row r="37" spans="1:9" ht="16">
      <c r="A37" s="11">
        <v>38470</v>
      </c>
      <c r="B37" s="29" t="s">
        <v>70</v>
      </c>
      <c r="C37" s="30"/>
      <c r="D37" s="30"/>
      <c r="E37" s="30"/>
      <c r="F37" s="31"/>
      <c r="G37" s="12">
        <v>146</v>
      </c>
      <c r="H37" s="13"/>
      <c r="I37" s="18">
        <f t="shared" si="0"/>
        <v>3468.4200000000014</v>
      </c>
    </row>
    <row r="38" spans="1:9" ht="16">
      <c r="A38" s="11"/>
      <c r="B38" s="29"/>
      <c r="C38" s="30"/>
      <c r="D38" s="30"/>
      <c r="E38" s="30"/>
      <c r="F38" s="31"/>
      <c r="G38" s="12"/>
      <c r="H38" s="13"/>
      <c r="I38" s="18">
        <f t="shared" si="0"/>
        <v>3468.4200000000014</v>
      </c>
    </row>
    <row r="39" spans="1:9" ht="16">
      <c r="A39" s="19"/>
      <c r="B39" s="46" t="s">
        <v>39</v>
      </c>
      <c r="C39" s="46"/>
      <c r="D39" s="46"/>
      <c r="E39" s="46"/>
      <c r="F39" s="46"/>
      <c r="G39" s="14"/>
      <c r="H39" s="15"/>
      <c r="I39" s="9">
        <f t="shared" si="0"/>
        <v>3468.4200000000014</v>
      </c>
    </row>
    <row r="40" spans="1:9" ht="16">
      <c r="A40" s="11">
        <v>38841</v>
      </c>
      <c r="B40" s="32" t="s">
        <v>72</v>
      </c>
      <c r="C40" s="32"/>
      <c r="D40" s="32"/>
      <c r="E40" s="32"/>
      <c r="F40" s="32"/>
      <c r="G40" s="12"/>
      <c r="H40" s="13">
        <v>4.7300000000000004</v>
      </c>
      <c r="I40" s="18">
        <f>SUM(I39-G40+H40)</f>
        <v>3473.1500000000015</v>
      </c>
    </row>
    <row r="41" spans="1:9" ht="16">
      <c r="A41" s="11">
        <v>38841</v>
      </c>
      <c r="B41" s="32" t="s">
        <v>71</v>
      </c>
      <c r="C41" s="32"/>
      <c r="D41" s="32"/>
      <c r="E41" s="32"/>
      <c r="F41" s="32"/>
      <c r="G41" s="12">
        <v>4.5</v>
      </c>
      <c r="H41" s="13"/>
      <c r="I41" s="18">
        <f>SUM(I40-G41+H41)</f>
        <v>3468.6500000000015</v>
      </c>
    </row>
    <row r="42" spans="1:9" ht="16">
      <c r="A42" s="11">
        <v>38841</v>
      </c>
      <c r="B42" s="32" t="s">
        <v>73</v>
      </c>
      <c r="C42" s="32"/>
      <c r="D42" s="32"/>
      <c r="E42" s="32"/>
      <c r="F42" s="32"/>
      <c r="G42" s="12"/>
      <c r="H42" s="13">
        <v>15</v>
      </c>
      <c r="I42" s="18">
        <f t="shared" si="0"/>
        <v>3483.6500000000015</v>
      </c>
    </row>
    <row r="43" spans="1:9" ht="16">
      <c r="A43" s="11"/>
      <c r="B43" s="51"/>
      <c r="C43" s="51"/>
      <c r="D43" s="51"/>
      <c r="E43" s="51"/>
      <c r="F43" s="51"/>
      <c r="G43" s="12"/>
      <c r="H43" s="13"/>
      <c r="I43" s="18">
        <f t="shared" si="0"/>
        <v>3483.6500000000015</v>
      </c>
    </row>
    <row r="44" spans="1:9" ht="16">
      <c r="A44" s="19"/>
      <c r="B44" s="52" t="s">
        <v>30</v>
      </c>
      <c r="C44" s="52"/>
      <c r="D44" s="52"/>
      <c r="E44" s="52"/>
      <c r="F44" s="52"/>
      <c r="G44" s="14"/>
      <c r="H44" s="15"/>
      <c r="I44" s="9">
        <f t="shared" si="0"/>
        <v>3483.6500000000015</v>
      </c>
    </row>
    <row r="45" spans="1:9" ht="16">
      <c r="A45" s="11"/>
      <c r="B45" s="32"/>
      <c r="C45" s="32"/>
      <c r="D45" s="32"/>
      <c r="E45" s="32"/>
      <c r="F45" s="32"/>
      <c r="G45" s="12"/>
      <c r="H45" s="13"/>
      <c r="I45" s="18">
        <f t="shared" si="0"/>
        <v>3483.6500000000015</v>
      </c>
    </row>
    <row r="46" spans="1:9" ht="16">
      <c r="A46" s="19"/>
      <c r="B46" s="45" t="s">
        <v>43</v>
      </c>
      <c r="C46" s="45"/>
      <c r="D46" s="45"/>
      <c r="E46" s="45"/>
      <c r="F46" s="45"/>
      <c r="G46" s="14"/>
      <c r="H46" s="15"/>
      <c r="I46" s="9">
        <f t="shared" si="0"/>
        <v>3483.6500000000015</v>
      </c>
    </row>
    <row r="47" spans="1:9" ht="16">
      <c r="A47" s="11">
        <v>38538</v>
      </c>
      <c r="B47" s="32" t="s">
        <v>74</v>
      </c>
      <c r="C47" s="32"/>
      <c r="D47" s="32"/>
      <c r="E47" s="32"/>
      <c r="F47" s="32"/>
      <c r="G47" s="12"/>
      <c r="H47" s="13">
        <v>200</v>
      </c>
      <c r="I47" s="18">
        <f t="shared" si="0"/>
        <v>3683.6500000000015</v>
      </c>
    </row>
    <row r="48" spans="1:9" ht="31" customHeight="1">
      <c r="A48" s="11">
        <v>38547</v>
      </c>
      <c r="B48" s="35" t="s">
        <v>9</v>
      </c>
      <c r="C48" s="36"/>
      <c r="D48" s="36"/>
      <c r="E48" s="36"/>
      <c r="F48" s="37"/>
      <c r="G48" s="12"/>
      <c r="H48" s="13">
        <v>310.22000000000003</v>
      </c>
      <c r="I48" s="18">
        <f t="shared" si="0"/>
        <v>3993.8700000000017</v>
      </c>
    </row>
    <row r="49" spans="1:9" ht="15" customHeight="1">
      <c r="A49" s="11">
        <v>38560</v>
      </c>
      <c r="B49" s="32" t="s">
        <v>75</v>
      </c>
      <c r="C49" s="32"/>
      <c r="D49" s="32"/>
      <c r="E49" s="32"/>
      <c r="F49" s="32"/>
      <c r="G49" s="12">
        <v>445</v>
      </c>
      <c r="H49" s="13"/>
      <c r="I49" s="18">
        <f t="shared" si="0"/>
        <v>3548.8700000000017</v>
      </c>
    </row>
    <row r="50" spans="1:9" ht="16">
      <c r="A50" s="11">
        <v>38563</v>
      </c>
      <c r="B50" s="40" t="s">
        <v>76</v>
      </c>
      <c r="C50" s="40"/>
      <c r="D50" s="40"/>
      <c r="E50" s="40"/>
      <c r="F50" s="40"/>
      <c r="G50" s="12">
        <v>650.38</v>
      </c>
      <c r="H50" s="13"/>
      <c r="I50" s="18">
        <f t="shared" si="0"/>
        <v>2898.4900000000016</v>
      </c>
    </row>
    <row r="51" spans="1:9" ht="16">
      <c r="A51" s="11"/>
      <c r="B51" s="32"/>
      <c r="C51" s="32"/>
      <c r="D51" s="32"/>
      <c r="E51" s="32"/>
      <c r="F51" s="32"/>
      <c r="G51" s="12"/>
      <c r="H51" s="13"/>
      <c r="I51" s="18"/>
    </row>
    <row r="52" spans="1:9" ht="16">
      <c r="A52" s="19"/>
      <c r="B52" s="45" t="s">
        <v>42</v>
      </c>
      <c r="C52" s="45"/>
      <c r="D52" s="45"/>
      <c r="E52" s="45"/>
      <c r="F52" s="45"/>
      <c r="G52" s="14"/>
      <c r="H52" s="15"/>
      <c r="I52" s="9">
        <f>SUM(I50-G52+H52)</f>
        <v>2898.4900000000016</v>
      </c>
    </row>
    <row r="53" spans="1:9" ht="16">
      <c r="A53" s="11">
        <v>38566</v>
      </c>
      <c r="B53" s="29" t="s">
        <v>77</v>
      </c>
      <c r="C53" s="30"/>
      <c r="D53" s="30"/>
      <c r="E53" s="30"/>
      <c r="F53" s="31"/>
      <c r="G53" s="12">
        <v>112</v>
      </c>
      <c r="H53" s="13"/>
      <c r="I53" s="18">
        <f t="shared" si="0"/>
        <v>2786.4900000000016</v>
      </c>
    </row>
    <row r="54" spans="1:9" ht="16">
      <c r="A54" s="19"/>
      <c r="B54" s="45" t="s">
        <v>41</v>
      </c>
      <c r="C54" s="45"/>
      <c r="D54" s="45"/>
      <c r="E54" s="45"/>
      <c r="F54" s="45"/>
      <c r="G54" s="14"/>
      <c r="H54" s="15"/>
      <c r="I54" s="9">
        <f t="shared" si="0"/>
        <v>2786.4900000000016</v>
      </c>
    </row>
    <row r="55" spans="1:9" ht="16">
      <c r="A55" s="11"/>
      <c r="B55" s="41"/>
      <c r="C55" s="42"/>
      <c r="D55" s="42"/>
      <c r="E55" s="42"/>
      <c r="F55" s="43"/>
      <c r="G55" s="12"/>
      <c r="H55" s="13"/>
      <c r="I55" s="18">
        <f t="shared" si="0"/>
        <v>2786.4900000000016</v>
      </c>
    </row>
    <row r="56" spans="1:9" ht="16">
      <c r="A56" s="11"/>
      <c r="B56" s="44"/>
      <c r="C56" s="44"/>
      <c r="D56" s="44"/>
      <c r="E56" s="44"/>
      <c r="F56" s="44"/>
      <c r="G56" s="12"/>
      <c r="H56" s="13"/>
      <c r="I56" s="18">
        <f t="shared" si="0"/>
        <v>2786.4900000000016</v>
      </c>
    </row>
    <row r="57" spans="1:9" ht="16">
      <c r="A57" s="11"/>
      <c r="B57" s="44"/>
      <c r="C57" s="44"/>
      <c r="D57" s="44"/>
      <c r="E57" s="44"/>
      <c r="F57" s="44"/>
      <c r="G57" s="12"/>
      <c r="H57" s="13"/>
      <c r="I57" s="18">
        <f t="shared" si="0"/>
        <v>2786.4900000000016</v>
      </c>
    </row>
    <row r="58" spans="1:9" ht="16">
      <c r="A58" s="19"/>
      <c r="B58" s="47" t="s">
        <v>40</v>
      </c>
      <c r="C58" s="48"/>
      <c r="D58" s="48"/>
      <c r="E58" s="48"/>
      <c r="F58" s="49"/>
      <c r="G58" s="14"/>
      <c r="H58" s="15"/>
      <c r="I58" s="9">
        <f t="shared" si="0"/>
        <v>2786.4900000000016</v>
      </c>
    </row>
    <row r="59" spans="1:9" ht="16">
      <c r="A59" s="11">
        <v>38632</v>
      </c>
      <c r="B59" s="44" t="s">
        <v>52</v>
      </c>
      <c r="C59" s="44"/>
      <c r="D59" s="44"/>
      <c r="E59" s="44"/>
      <c r="F59" s="44"/>
      <c r="G59" s="12"/>
      <c r="H59" s="13">
        <v>165</v>
      </c>
      <c r="I59" s="18">
        <f t="shared" si="0"/>
        <v>2951.4900000000016</v>
      </c>
    </row>
    <row r="60" spans="1:9" ht="16">
      <c r="A60" s="11">
        <v>38636</v>
      </c>
      <c r="B60" s="44" t="s">
        <v>53</v>
      </c>
      <c r="C60" s="44"/>
      <c r="D60" s="44"/>
      <c r="E60" s="44"/>
      <c r="F60" s="44"/>
      <c r="G60" s="12"/>
      <c r="H60" s="13">
        <v>5000</v>
      </c>
      <c r="I60" s="18">
        <f t="shared" si="0"/>
        <v>7951.4900000000016</v>
      </c>
    </row>
    <row r="61" spans="1:9" ht="16">
      <c r="A61" s="11">
        <v>38653</v>
      </c>
      <c r="B61" s="44" t="s">
        <v>54</v>
      </c>
      <c r="C61" s="44"/>
      <c r="D61" s="44"/>
      <c r="E61" s="44"/>
      <c r="F61" s="44"/>
      <c r="G61" s="12">
        <v>221</v>
      </c>
      <c r="H61" s="13"/>
      <c r="I61" s="18">
        <f t="shared" si="0"/>
        <v>7730.4900000000016</v>
      </c>
    </row>
    <row r="62" spans="1:9" ht="16">
      <c r="A62" s="19"/>
      <c r="B62" s="47" t="s">
        <v>44</v>
      </c>
      <c r="C62" s="48"/>
      <c r="D62" s="48"/>
      <c r="E62" s="48"/>
      <c r="F62" s="49"/>
      <c r="G62" s="14"/>
      <c r="H62" s="15"/>
      <c r="I62" s="9">
        <f t="shared" si="0"/>
        <v>7730.4900000000016</v>
      </c>
    </row>
    <row r="63" spans="1:9" ht="16">
      <c r="A63" s="11">
        <v>38661</v>
      </c>
      <c r="B63" s="29" t="s">
        <v>55</v>
      </c>
      <c r="C63" s="30"/>
      <c r="D63" s="30"/>
      <c r="E63" s="30"/>
      <c r="F63" s="31"/>
      <c r="G63" s="12"/>
      <c r="H63" s="13">
        <v>19990</v>
      </c>
      <c r="I63" s="9">
        <f t="shared" si="0"/>
        <v>27720.49</v>
      </c>
    </row>
    <row r="64" spans="1:9" ht="16">
      <c r="A64" s="11">
        <v>38675</v>
      </c>
      <c r="B64" s="29" t="s">
        <v>56</v>
      </c>
      <c r="C64" s="30"/>
      <c r="D64" s="30"/>
      <c r="E64" s="30"/>
      <c r="F64" s="31"/>
      <c r="G64" s="12">
        <v>20000</v>
      </c>
      <c r="H64" s="13"/>
      <c r="I64" s="18">
        <f t="shared" si="0"/>
        <v>7720.4900000000016</v>
      </c>
    </row>
    <row r="65" spans="1:9" ht="16">
      <c r="A65" s="19"/>
      <c r="B65" s="47" t="s">
        <v>28</v>
      </c>
      <c r="C65" s="48"/>
      <c r="D65" s="48"/>
      <c r="E65" s="48"/>
      <c r="F65" s="49"/>
      <c r="G65" s="14"/>
      <c r="H65" s="15"/>
      <c r="I65" s="9">
        <f t="shared" si="0"/>
        <v>7720.4900000000016</v>
      </c>
    </row>
    <row r="66" spans="1:9" ht="16">
      <c r="A66" s="11">
        <v>38688</v>
      </c>
      <c r="B66" s="29" t="s">
        <v>51</v>
      </c>
      <c r="C66" s="30"/>
      <c r="D66" s="30"/>
      <c r="E66" s="30"/>
      <c r="F66" s="31"/>
      <c r="G66" s="12"/>
      <c r="H66" s="13">
        <v>96.08</v>
      </c>
      <c r="I66" s="18">
        <f t="shared" si="0"/>
        <v>7816.5700000000015</v>
      </c>
    </row>
    <row r="67" spans="1:9" ht="16">
      <c r="A67" s="11">
        <v>38689</v>
      </c>
      <c r="B67" s="29" t="s">
        <v>50</v>
      </c>
      <c r="C67" s="30"/>
      <c r="D67" s="30"/>
      <c r="E67" s="30"/>
      <c r="F67" s="31"/>
      <c r="G67" s="12"/>
      <c r="H67" s="13">
        <v>2329.16</v>
      </c>
      <c r="I67" s="18">
        <f t="shared" si="0"/>
        <v>10145.730000000001</v>
      </c>
    </row>
    <row r="68" spans="1:9" ht="16">
      <c r="A68" s="11">
        <v>38689</v>
      </c>
      <c r="B68" s="29" t="s">
        <v>49</v>
      </c>
      <c r="C68" s="30"/>
      <c r="D68" s="30"/>
      <c r="E68" s="30"/>
      <c r="F68" s="31"/>
      <c r="G68" s="12"/>
      <c r="H68" s="13">
        <v>581</v>
      </c>
      <c r="I68" s="18">
        <f t="shared" si="0"/>
        <v>10726.730000000001</v>
      </c>
    </row>
    <row r="69" spans="1:9" ht="16">
      <c r="A69" s="11">
        <v>38690</v>
      </c>
      <c r="B69" s="29" t="s">
        <v>56</v>
      </c>
      <c r="C69" s="30"/>
      <c r="D69" s="30"/>
      <c r="E69" s="30"/>
      <c r="F69" s="31"/>
      <c r="G69" s="12">
        <v>5000</v>
      </c>
      <c r="H69" s="13"/>
      <c r="I69" s="18">
        <f t="shared" si="0"/>
        <v>5726.7300000000014</v>
      </c>
    </row>
    <row r="70" spans="1:9" ht="16">
      <c r="A70" s="11">
        <v>38706</v>
      </c>
      <c r="B70" s="29" t="s">
        <v>48</v>
      </c>
      <c r="C70" s="30"/>
      <c r="D70" s="30"/>
      <c r="E70" s="30"/>
      <c r="F70" s="31"/>
      <c r="G70" s="12">
        <v>188.9</v>
      </c>
      <c r="H70" s="13"/>
      <c r="I70" s="18">
        <f t="shared" si="0"/>
        <v>5537.8300000000017</v>
      </c>
    </row>
    <row r="71" spans="1:9" ht="16">
      <c r="A71" s="11"/>
      <c r="B71" s="29" t="s">
        <v>47</v>
      </c>
      <c r="C71" s="30"/>
      <c r="D71" s="30"/>
      <c r="E71" s="30"/>
      <c r="F71" s="31"/>
      <c r="G71" s="12">
        <v>4286</v>
      </c>
      <c r="H71" s="13"/>
      <c r="I71" s="18">
        <f t="shared" si="0"/>
        <v>1251.8300000000017</v>
      </c>
    </row>
    <row r="72" spans="1:9" ht="16">
      <c r="A72" s="11"/>
      <c r="B72" s="29" t="s">
        <v>46</v>
      </c>
      <c r="C72" s="30"/>
      <c r="D72" s="30"/>
      <c r="E72" s="30"/>
      <c r="F72" s="31"/>
      <c r="G72" s="12">
        <v>624.49</v>
      </c>
      <c r="H72" s="13"/>
      <c r="I72" s="18">
        <f t="shared" si="0"/>
        <v>627.34000000000174</v>
      </c>
    </row>
    <row r="73" spans="1:9" ht="16">
      <c r="A73" s="5"/>
      <c r="B73" s="29" t="s">
        <v>45</v>
      </c>
      <c r="C73" s="30"/>
      <c r="D73" s="30"/>
      <c r="E73" s="30"/>
      <c r="F73" s="31"/>
      <c r="G73" s="12"/>
      <c r="H73" s="13">
        <v>155</v>
      </c>
      <c r="I73" s="18">
        <f t="shared" si="0"/>
        <v>782.34000000000174</v>
      </c>
    </row>
    <row r="74" spans="1:9" ht="16">
      <c r="A74" s="23"/>
      <c r="B74" s="50" t="s">
        <v>29</v>
      </c>
      <c r="C74" s="50"/>
      <c r="D74" s="50"/>
      <c r="E74" s="50"/>
      <c r="F74" s="50"/>
      <c r="G74" s="22"/>
      <c r="H74" s="22"/>
      <c r="I74" s="22">
        <f t="shared" si="0"/>
        <v>782.34000000000174</v>
      </c>
    </row>
    <row r="75" spans="1:9" ht="16">
      <c r="A75" s="5"/>
      <c r="B75" s="51"/>
      <c r="C75" s="51"/>
      <c r="D75" s="51"/>
      <c r="E75" s="51"/>
      <c r="F75" s="51"/>
      <c r="G75" s="12"/>
      <c r="H75" s="13"/>
      <c r="I75" s="18"/>
    </row>
    <row r="76" spans="1:9" ht="16">
      <c r="A76" s="5"/>
      <c r="B76" s="51"/>
      <c r="C76" s="51"/>
      <c r="D76" s="51"/>
      <c r="E76" s="51"/>
      <c r="F76" s="51"/>
      <c r="G76" s="12"/>
      <c r="H76" s="13"/>
      <c r="I76" s="18"/>
    </row>
    <row r="77" spans="1:9" ht="16">
      <c r="A77" s="5"/>
      <c r="B77" s="51"/>
      <c r="C77" s="51"/>
      <c r="D77" s="51"/>
      <c r="E77" s="51"/>
      <c r="F77" s="51"/>
      <c r="G77" s="12"/>
      <c r="H77" s="13"/>
      <c r="I77" s="18"/>
    </row>
    <row r="78" spans="1:9" ht="16">
      <c r="A78" s="5"/>
      <c r="B78" s="51"/>
      <c r="C78" s="51"/>
      <c r="D78" s="51"/>
      <c r="E78" s="51"/>
      <c r="F78" s="51"/>
      <c r="G78" s="12"/>
      <c r="H78" s="13"/>
      <c r="I78" s="18"/>
    </row>
    <row r="79" spans="1:9" ht="16">
      <c r="A79" s="5"/>
      <c r="B79" s="51"/>
      <c r="C79" s="51"/>
      <c r="D79" s="51"/>
      <c r="E79" s="51"/>
      <c r="F79" s="51"/>
      <c r="G79" s="12"/>
      <c r="H79" s="13"/>
      <c r="I79" s="18"/>
    </row>
  </sheetData>
  <mergeCells count="77">
    <mergeCell ref="B76:F76"/>
    <mergeCell ref="B77:F77"/>
    <mergeCell ref="B78:F78"/>
    <mergeCell ref="B79:F79"/>
    <mergeCell ref="B75:F75"/>
    <mergeCell ref="B73:F73"/>
    <mergeCell ref="B72:F72"/>
    <mergeCell ref="B61:F61"/>
    <mergeCell ref="B62:F62"/>
    <mergeCell ref="B64:F64"/>
    <mergeCell ref="B65:F65"/>
    <mergeCell ref="B66:F66"/>
    <mergeCell ref="B71:F71"/>
    <mergeCell ref="B67:F67"/>
    <mergeCell ref="B68:F68"/>
    <mergeCell ref="B69:F69"/>
    <mergeCell ref="B70:F70"/>
    <mergeCell ref="B63:F63"/>
    <mergeCell ref="B74:F74"/>
    <mergeCell ref="B5:F5"/>
    <mergeCell ref="B46:F46"/>
    <mergeCell ref="B47:F47"/>
    <mergeCell ref="B40:F40"/>
    <mergeCell ref="B41:F41"/>
    <mergeCell ref="B42:F42"/>
    <mergeCell ref="B43:F43"/>
    <mergeCell ref="B44:F44"/>
    <mergeCell ref="B45:F45"/>
    <mergeCell ref="B27:F27"/>
    <mergeCell ref="B28:F28"/>
    <mergeCell ref="B29:F29"/>
    <mergeCell ref="B30:F30"/>
    <mergeCell ref="B31:F31"/>
    <mergeCell ref="B34:F34"/>
    <mergeCell ref="B39:F39"/>
    <mergeCell ref="B58:F58"/>
    <mergeCell ref="B59:F59"/>
    <mergeCell ref="B60:F60"/>
    <mergeCell ref="B24:F24"/>
    <mergeCell ref="B25:F25"/>
    <mergeCell ref="B26:F26"/>
    <mergeCell ref="B32:F32"/>
    <mergeCell ref="B33:F33"/>
    <mergeCell ref="B55:F55"/>
    <mergeCell ref="B56:F56"/>
    <mergeCell ref="B57:F57"/>
    <mergeCell ref="B52:F52"/>
    <mergeCell ref="B53:F53"/>
    <mergeCell ref="B54:F54"/>
    <mergeCell ref="B1:F1"/>
    <mergeCell ref="B4:F4"/>
    <mergeCell ref="B6:F6"/>
    <mergeCell ref="B7:F7"/>
    <mergeCell ref="B8:F8"/>
    <mergeCell ref="B9:F9"/>
    <mergeCell ref="B16:F16"/>
    <mergeCell ref="B17:F17"/>
    <mergeCell ref="B22:F22"/>
    <mergeCell ref="B23:F23"/>
    <mergeCell ref="B10:F10"/>
    <mergeCell ref="B11:F11"/>
    <mergeCell ref="B12:F12"/>
    <mergeCell ref="B13:F13"/>
    <mergeCell ref="B14:F14"/>
    <mergeCell ref="B18:F18"/>
    <mergeCell ref="B19:F19"/>
    <mergeCell ref="B21:F21"/>
    <mergeCell ref="B20:F20"/>
    <mergeCell ref="B15:F15"/>
    <mergeCell ref="B35:F35"/>
    <mergeCell ref="B36:F36"/>
    <mergeCell ref="B37:F37"/>
    <mergeCell ref="B38:F38"/>
    <mergeCell ref="B51:F51"/>
    <mergeCell ref="B50:F50"/>
    <mergeCell ref="B48:F48"/>
    <mergeCell ref="B49:F49"/>
  </mergeCells>
  <phoneticPr fontId="3" type="noConversion"/>
  <pageMargins left="0.18055555555555555" right="0.16" top="1" bottom="0.5" header="0.5" footer="0.20833333333333334"/>
  <pageSetup paperSize="0" orientation="landscape" horizontalDpi="4294967292" verticalDpi="4294967292"/>
  <headerFooter>
    <oddHeader>&amp;L&amp;14cptes syndicat Pommard  001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75"/>
  <sheetViews>
    <sheetView tabSelected="1" view="pageLayout" topLeftCell="A2" workbookViewId="0">
      <selection activeCell="B30" sqref="B30:F30"/>
    </sheetView>
  </sheetViews>
  <sheetFormatPr baseColWidth="10" defaultRowHeight="13"/>
  <cols>
    <col min="9" max="9" width="12.5703125" bestFit="1" customWidth="1"/>
  </cols>
  <sheetData>
    <row r="1" spans="1:9">
      <c r="A1" s="24"/>
      <c r="B1" s="38" t="s">
        <v>31</v>
      </c>
      <c r="C1" s="38"/>
      <c r="D1" s="38"/>
      <c r="E1" s="38"/>
      <c r="F1" s="38"/>
      <c r="G1" s="3" t="s">
        <v>34</v>
      </c>
      <c r="H1" s="2" t="s">
        <v>33</v>
      </c>
      <c r="I1" s="4" t="s">
        <v>32</v>
      </c>
    </row>
    <row r="2" spans="1:9">
      <c r="G2" s="3"/>
      <c r="H2" s="2"/>
    </row>
    <row r="3" spans="1:9">
      <c r="A3" s="5"/>
      <c r="B3" s="5"/>
      <c r="C3" s="5"/>
      <c r="D3" s="5"/>
      <c r="E3" s="5"/>
      <c r="F3" s="5"/>
      <c r="G3" s="6"/>
      <c r="H3" s="7"/>
      <c r="I3" s="5"/>
    </row>
    <row r="4" spans="1:9" ht="16">
      <c r="A4" s="8">
        <v>38717</v>
      </c>
      <c r="B4" s="39" t="s">
        <v>32</v>
      </c>
      <c r="C4" s="39"/>
      <c r="D4" s="39"/>
      <c r="E4" s="39"/>
      <c r="F4" s="39"/>
      <c r="G4" s="6"/>
      <c r="H4" s="7"/>
      <c r="I4" s="22">
        <v>782.34</v>
      </c>
    </row>
    <row r="5" spans="1:9" ht="16">
      <c r="A5" s="21"/>
      <c r="B5" s="33">
        <v>38717</v>
      </c>
      <c r="C5" s="34"/>
      <c r="D5" s="34"/>
      <c r="E5" s="34"/>
      <c r="F5" s="34"/>
      <c r="G5" s="6"/>
      <c r="H5" s="7"/>
      <c r="I5" s="10"/>
    </row>
    <row r="6" spans="1:9" ht="18">
      <c r="A6" s="11">
        <v>38722</v>
      </c>
      <c r="B6" s="29" t="s">
        <v>15</v>
      </c>
      <c r="C6" s="30"/>
      <c r="D6" s="30"/>
      <c r="E6" s="30"/>
      <c r="F6" s="31"/>
      <c r="G6" s="12"/>
      <c r="H6" s="13">
        <v>2329.16</v>
      </c>
      <c r="I6" s="17">
        <f>SUM(I4-G6+H6)</f>
        <v>3111.5</v>
      </c>
    </row>
    <row r="7" spans="1:9" ht="18">
      <c r="A7" s="11">
        <v>38363</v>
      </c>
      <c r="B7" s="54" t="s">
        <v>16</v>
      </c>
      <c r="C7" s="55"/>
      <c r="D7" s="55"/>
      <c r="E7" s="55"/>
      <c r="F7" s="56"/>
      <c r="G7" s="12"/>
      <c r="H7" s="57">
        <v>2900</v>
      </c>
      <c r="I7" s="17">
        <f t="shared" ref="I7:I68" si="0">SUM(I6-G7+H7)</f>
        <v>6011.5</v>
      </c>
    </row>
    <row r="8" spans="1:9" ht="50" customHeight="1">
      <c r="A8" s="11">
        <v>38366</v>
      </c>
      <c r="B8" s="35" t="s">
        <v>17</v>
      </c>
      <c r="C8" s="36"/>
      <c r="D8" s="36"/>
      <c r="E8" s="36"/>
      <c r="F8" s="37"/>
      <c r="G8" s="12"/>
      <c r="H8" s="13">
        <v>69.03</v>
      </c>
      <c r="I8" s="17">
        <f t="shared" si="0"/>
        <v>6080.53</v>
      </c>
    </row>
    <row r="9" spans="1:9" ht="18">
      <c r="A9" s="11">
        <v>38366</v>
      </c>
      <c r="B9" s="29" t="s">
        <v>0</v>
      </c>
      <c r="C9" s="30"/>
      <c r="D9" s="30"/>
      <c r="E9" s="30"/>
      <c r="F9" s="31"/>
      <c r="G9" s="12">
        <v>660.19</v>
      </c>
      <c r="H9" s="13"/>
      <c r="I9" s="17">
        <f t="shared" si="0"/>
        <v>5420.34</v>
      </c>
    </row>
    <row r="10" spans="1:9" ht="18">
      <c r="A10" s="11">
        <v>38742</v>
      </c>
      <c r="B10" s="29" t="s">
        <v>1</v>
      </c>
      <c r="C10" s="30"/>
      <c r="D10" s="30"/>
      <c r="E10" s="30"/>
      <c r="F10" s="31"/>
      <c r="G10" s="12">
        <v>149.6</v>
      </c>
      <c r="H10" s="13"/>
      <c r="I10" s="17">
        <f t="shared" si="0"/>
        <v>5270.74</v>
      </c>
    </row>
    <row r="11" spans="1:9" ht="18">
      <c r="A11" s="11"/>
      <c r="B11" s="29"/>
      <c r="C11" s="30"/>
      <c r="D11" s="30"/>
      <c r="E11" s="30"/>
      <c r="F11" s="31"/>
      <c r="G11" s="12"/>
      <c r="H11" s="13"/>
      <c r="I11" s="17">
        <f t="shared" si="0"/>
        <v>5270.74</v>
      </c>
    </row>
    <row r="12" spans="1:9" ht="18">
      <c r="A12" s="19"/>
      <c r="B12" s="33" t="s">
        <v>57</v>
      </c>
      <c r="C12" s="34"/>
      <c r="D12" s="34"/>
      <c r="E12" s="34"/>
      <c r="F12" s="34"/>
      <c r="G12" s="14"/>
      <c r="H12" s="15"/>
      <c r="I12" s="17">
        <f t="shared" si="0"/>
        <v>5270.74</v>
      </c>
    </row>
    <row r="13" spans="1:9" ht="18">
      <c r="A13" s="11">
        <v>38762</v>
      </c>
      <c r="B13" s="32" t="s">
        <v>2</v>
      </c>
      <c r="C13" s="32"/>
      <c r="D13" s="32"/>
      <c r="E13" s="32"/>
      <c r="F13" s="32"/>
      <c r="G13" s="12">
        <v>50</v>
      </c>
      <c r="H13" s="13"/>
      <c r="I13" s="17">
        <f t="shared" si="0"/>
        <v>5220.74</v>
      </c>
    </row>
    <row r="14" spans="1:9" ht="18">
      <c r="A14" s="11">
        <v>38763</v>
      </c>
      <c r="B14" s="53" t="s">
        <v>3</v>
      </c>
      <c r="C14" s="53"/>
      <c r="D14" s="53"/>
      <c r="E14" s="53"/>
      <c r="F14" s="53"/>
      <c r="G14" s="12"/>
      <c r="H14" s="57">
        <v>200</v>
      </c>
      <c r="I14" s="17">
        <f t="shared" si="0"/>
        <v>5420.74</v>
      </c>
    </row>
    <row r="15" spans="1:9" ht="18">
      <c r="A15" s="11">
        <v>38765</v>
      </c>
      <c r="B15" s="32" t="s">
        <v>4</v>
      </c>
      <c r="C15" s="32"/>
      <c r="D15" s="32"/>
      <c r="E15" s="32"/>
      <c r="F15" s="32"/>
      <c r="G15" s="12"/>
      <c r="H15" s="13">
        <v>3600</v>
      </c>
      <c r="I15" s="17">
        <f t="shared" si="0"/>
        <v>9020.74</v>
      </c>
    </row>
    <row r="16" spans="1:9" ht="18">
      <c r="A16" s="11">
        <v>38774</v>
      </c>
      <c r="B16" s="53" t="s">
        <v>5</v>
      </c>
      <c r="C16" s="53"/>
      <c r="D16" s="53"/>
      <c r="E16" s="53"/>
      <c r="F16" s="53"/>
      <c r="G16" s="12"/>
      <c r="H16" s="57">
        <v>100</v>
      </c>
      <c r="I16" s="17">
        <f t="shared" si="0"/>
        <v>9120.74</v>
      </c>
    </row>
    <row r="17" spans="1:9" ht="18">
      <c r="A17" s="11"/>
      <c r="B17" s="32"/>
      <c r="C17" s="32"/>
      <c r="D17" s="32"/>
      <c r="E17" s="32"/>
      <c r="F17" s="32"/>
      <c r="G17" s="12"/>
      <c r="H17" s="13"/>
      <c r="I17" s="17">
        <f t="shared" si="0"/>
        <v>9120.74</v>
      </c>
    </row>
    <row r="18" spans="1:9" ht="18">
      <c r="A18" s="11"/>
      <c r="B18" s="32"/>
      <c r="C18" s="32"/>
      <c r="D18" s="32"/>
      <c r="E18" s="32"/>
      <c r="F18" s="32"/>
      <c r="G18" s="12"/>
      <c r="H18" s="13"/>
      <c r="I18" s="17">
        <f t="shared" si="0"/>
        <v>9120.74</v>
      </c>
    </row>
    <row r="19" spans="1:9" ht="18">
      <c r="A19" s="20"/>
      <c r="B19" s="33" t="s">
        <v>22</v>
      </c>
      <c r="C19" s="34"/>
      <c r="D19" s="34"/>
      <c r="E19" s="34"/>
      <c r="F19" s="34"/>
      <c r="G19" s="14"/>
      <c r="H19" s="15"/>
      <c r="I19" s="17">
        <f t="shared" si="0"/>
        <v>9120.74</v>
      </c>
    </row>
    <row r="20" spans="1:9" ht="18">
      <c r="A20" s="11">
        <v>38784</v>
      </c>
      <c r="B20" s="29" t="s">
        <v>6</v>
      </c>
      <c r="C20" s="30"/>
      <c r="D20" s="30"/>
      <c r="E20" s="30"/>
      <c r="F20" s="31"/>
      <c r="G20" s="12"/>
      <c r="H20" s="13">
        <v>224.25</v>
      </c>
      <c r="I20" s="17">
        <f t="shared" si="0"/>
        <v>9344.99</v>
      </c>
    </row>
    <row r="21" spans="1:9" ht="18">
      <c r="A21" s="11">
        <v>38794</v>
      </c>
      <c r="B21" s="29" t="s">
        <v>7</v>
      </c>
      <c r="C21" s="30"/>
      <c r="D21" s="30"/>
      <c r="E21" s="30"/>
      <c r="F21" s="31"/>
      <c r="G21" s="12"/>
      <c r="H21" s="13">
        <v>2509.5700000000002</v>
      </c>
      <c r="I21" s="17">
        <f t="shared" si="0"/>
        <v>11854.56</v>
      </c>
    </row>
    <row r="22" spans="1:9" ht="18">
      <c r="A22" s="11">
        <v>38805</v>
      </c>
      <c r="B22" s="29" t="s">
        <v>8</v>
      </c>
      <c r="C22" s="30"/>
      <c r="D22" s="30"/>
      <c r="E22" s="30"/>
      <c r="F22" s="31"/>
      <c r="G22" s="12">
        <v>1445.24</v>
      </c>
      <c r="H22" s="13"/>
      <c r="I22" s="17">
        <f t="shared" si="0"/>
        <v>10409.32</v>
      </c>
    </row>
    <row r="23" spans="1:9" ht="18">
      <c r="A23" s="11"/>
      <c r="B23" s="25"/>
      <c r="C23" s="26"/>
      <c r="D23" s="26"/>
      <c r="E23" s="26"/>
      <c r="F23" s="27"/>
      <c r="G23" s="12"/>
      <c r="H23" s="13"/>
      <c r="I23" s="17"/>
    </row>
    <row r="24" spans="1:9" ht="18">
      <c r="A24" s="11"/>
      <c r="B24" s="29"/>
      <c r="C24" s="30"/>
      <c r="D24" s="30"/>
      <c r="E24" s="30"/>
      <c r="F24" s="31"/>
      <c r="G24" s="12"/>
      <c r="H24" s="13"/>
      <c r="I24" s="17">
        <f>SUM(I22-G24+H24)</f>
        <v>10409.32</v>
      </c>
    </row>
    <row r="25" spans="1:9" ht="18">
      <c r="A25" s="20"/>
      <c r="B25" s="33" t="s">
        <v>58</v>
      </c>
      <c r="C25" s="34"/>
      <c r="D25" s="34"/>
      <c r="E25" s="34"/>
      <c r="F25" s="34"/>
      <c r="G25" s="14"/>
      <c r="H25" s="15"/>
      <c r="I25" s="17">
        <f t="shared" si="0"/>
        <v>10409.32</v>
      </c>
    </row>
    <row r="26" spans="1:9" ht="18">
      <c r="A26" s="11"/>
      <c r="B26" s="32"/>
      <c r="C26" s="32"/>
      <c r="D26" s="32"/>
      <c r="E26" s="32"/>
      <c r="F26" s="32"/>
      <c r="G26" s="12"/>
      <c r="H26" s="13"/>
      <c r="I26" s="17">
        <f t="shared" si="0"/>
        <v>10409.32</v>
      </c>
    </row>
    <row r="27" spans="1:9" ht="18">
      <c r="A27" s="11"/>
      <c r="B27" s="32"/>
      <c r="C27" s="32"/>
      <c r="D27" s="32"/>
      <c r="E27" s="32"/>
      <c r="F27" s="32"/>
      <c r="G27" s="12"/>
      <c r="H27" s="13"/>
      <c r="I27" s="17">
        <f t="shared" si="0"/>
        <v>10409.32</v>
      </c>
    </row>
    <row r="28" spans="1:9" ht="18">
      <c r="A28" s="11"/>
      <c r="B28" s="29"/>
      <c r="C28" s="30"/>
      <c r="D28" s="30"/>
      <c r="E28" s="30"/>
      <c r="F28" s="31"/>
      <c r="G28" s="12"/>
      <c r="H28" s="13"/>
      <c r="I28" s="17">
        <f t="shared" si="0"/>
        <v>10409.32</v>
      </c>
    </row>
    <row r="29" spans="1:9" ht="16">
      <c r="A29" s="11"/>
      <c r="B29" s="29"/>
      <c r="C29" s="30"/>
      <c r="D29" s="30"/>
      <c r="E29" s="30"/>
      <c r="F29" s="31"/>
      <c r="G29" s="12"/>
      <c r="H29" s="13"/>
      <c r="I29" s="18">
        <f t="shared" si="0"/>
        <v>10409.32</v>
      </c>
    </row>
    <row r="30" spans="1:9" ht="16">
      <c r="A30" s="11"/>
      <c r="B30" s="29"/>
      <c r="C30" s="30"/>
      <c r="D30" s="30"/>
      <c r="E30" s="30"/>
      <c r="F30" s="31"/>
      <c r="G30" s="12"/>
      <c r="H30" s="13"/>
      <c r="I30" s="18">
        <f t="shared" si="0"/>
        <v>10409.32</v>
      </c>
    </row>
    <row r="31" spans="1:9" ht="16">
      <c r="A31" s="11"/>
      <c r="B31" s="29"/>
      <c r="C31" s="30"/>
      <c r="D31" s="30"/>
      <c r="E31" s="30"/>
      <c r="F31" s="31"/>
      <c r="G31" s="12"/>
      <c r="H31" s="13"/>
      <c r="I31" s="18">
        <f t="shared" si="0"/>
        <v>10409.32</v>
      </c>
    </row>
    <row r="32" spans="1:9" ht="16">
      <c r="A32" s="11"/>
      <c r="B32" s="29"/>
      <c r="C32" s="30"/>
      <c r="D32" s="30"/>
      <c r="E32" s="30"/>
      <c r="F32" s="31"/>
      <c r="G32" s="12"/>
      <c r="H32" s="13"/>
      <c r="I32" s="18">
        <f t="shared" si="0"/>
        <v>10409.32</v>
      </c>
    </row>
    <row r="33" spans="1:9" ht="16">
      <c r="A33" s="11"/>
      <c r="B33" s="29"/>
      <c r="C33" s="30"/>
      <c r="D33" s="30"/>
      <c r="E33" s="30"/>
      <c r="F33" s="31"/>
      <c r="G33" s="12"/>
      <c r="H33" s="13"/>
      <c r="I33" s="18">
        <f t="shared" si="0"/>
        <v>10409.32</v>
      </c>
    </row>
    <row r="34" spans="1:9" ht="16">
      <c r="A34" s="11"/>
      <c r="B34" s="29"/>
      <c r="C34" s="30"/>
      <c r="D34" s="30"/>
      <c r="E34" s="30"/>
      <c r="F34" s="31"/>
      <c r="G34" s="12"/>
      <c r="H34" s="13"/>
      <c r="I34" s="18">
        <f t="shared" si="0"/>
        <v>10409.32</v>
      </c>
    </row>
    <row r="35" spans="1:9" ht="16">
      <c r="A35" s="11"/>
      <c r="B35" s="29"/>
      <c r="C35" s="30"/>
      <c r="D35" s="30"/>
      <c r="E35" s="30"/>
      <c r="F35" s="31"/>
      <c r="G35" s="12"/>
      <c r="H35" s="13"/>
      <c r="I35" s="18">
        <f t="shared" si="0"/>
        <v>10409.32</v>
      </c>
    </row>
    <row r="36" spans="1:9" ht="16">
      <c r="A36" s="11"/>
      <c r="B36" s="29"/>
      <c r="C36" s="30"/>
      <c r="D36" s="30"/>
      <c r="E36" s="30"/>
      <c r="F36" s="31"/>
      <c r="G36" s="12"/>
      <c r="H36" s="13"/>
      <c r="I36" s="18">
        <f t="shared" si="0"/>
        <v>10409.32</v>
      </c>
    </row>
    <row r="37" spans="1:9" ht="16">
      <c r="A37" s="19"/>
      <c r="B37" s="46" t="s">
        <v>23</v>
      </c>
      <c r="C37" s="46"/>
      <c r="D37" s="46"/>
      <c r="E37" s="46"/>
      <c r="F37" s="46"/>
      <c r="G37" s="14"/>
      <c r="H37" s="15"/>
      <c r="I37" s="9">
        <f t="shared" si="0"/>
        <v>10409.32</v>
      </c>
    </row>
    <row r="38" spans="1:9" ht="16">
      <c r="A38" s="11">
        <v>38841</v>
      </c>
      <c r="B38" s="32"/>
      <c r="C38" s="32"/>
      <c r="D38" s="32"/>
      <c r="E38" s="32"/>
      <c r="F38" s="32"/>
      <c r="G38" s="12"/>
      <c r="H38" s="13"/>
      <c r="I38" s="18">
        <f>SUM(I37-G38+H38)</f>
        <v>10409.32</v>
      </c>
    </row>
    <row r="39" spans="1:9" ht="16">
      <c r="A39" s="11">
        <v>38841</v>
      </c>
      <c r="B39" s="32"/>
      <c r="C39" s="32"/>
      <c r="D39" s="32"/>
      <c r="E39" s="32"/>
      <c r="F39" s="32"/>
      <c r="G39" s="12"/>
      <c r="H39" s="13"/>
      <c r="I39" s="18">
        <f>SUM(I38-G39+H39)</f>
        <v>10409.32</v>
      </c>
    </row>
    <row r="40" spans="1:9" ht="16">
      <c r="A40" s="11">
        <v>38841</v>
      </c>
      <c r="B40" s="32"/>
      <c r="C40" s="32"/>
      <c r="D40" s="32"/>
      <c r="E40" s="32"/>
      <c r="F40" s="32"/>
      <c r="G40" s="12"/>
      <c r="H40" s="13"/>
      <c r="I40" s="18">
        <f t="shared" si="0"/>
        <v>10409.32</v>
      </c>
    </row>
    <row r="41" spans="1:9" ht="16">
      <c r="A41" s="11"/>
      <c r="B41" s="51"/>
      <c r="C41" s="51"/>
      <c r="D41" s="51"/>
      <c r="E41" s="51"/>
      <c r="F41" s="51"/>
      <c r="G41" s="12"/>
      <c r="H41" s="13"/>
      <c r="I41" s="18">
        <f t="shared" si="0"/>
        <v>10409.32</v>
      </c>
    </row>
    <row r="42" spans="1:9" ht="16">
      <c r="A42" s="19"/>
      <c r="B42" s="52" t="s">
        <v>59</v>
      </c>
      <c r="C42" s="52"/>
      <c r="D42" s="52"/>
      <c r="E42" s="52"/>
      <c r="F42" s="52"/>
      <c r="G42" s="14"/>
      <c r="H42" s="15"/>
      <c r="I42" s="9">
        <f t="shared" si="0"/>
        <v>10409.32</v>
      </c>
    </row>
    <row r="43" spans="1:9" ht="16">
      <c r="A43" s="11"/>
      <c r="B43" s="32"/>
      <c r="C43" s="32"/>
      <c r="D43" s="32"/>
      <c r="E43" s="32"/>
      <c r="F43" s="32"/>
      <c r="G43" s="12"/>
      <c r="H43" s="13"/>
      <c r="I43" s="18">
        <f t="shared" si="0"/>
        <v>10409.32</v>
      </c>
    </row>
    <row r="44" spans="1:9" ht="16">
      <c r="A44" s="19"/>
      <c r="B44" s="45" t="s">
        <v>60</v>
      </c>
      <c r="C44" s="45"/>
      <c r="D44" s="45"/>
      <c r="E44" s="45"/>
      <c r="F44" s="45"/>
      <c r="G44" s="14"/>
      <c r="H44" s="15"/>
      <c r="I44" s="9">
        <f t="shared" si="0"/>
        <v>10409.32</v>
      </c>
    </row>
    <row r="45" spans="1:9" ht="16">
      <c r="A45" s="11"/>
      <c r="B45" s="32"/>
      <c r="C45" s="32"/>
      <c r="D45" s="32"/>
      <c r="E45" s="32"/>
      <c r="F45" s="32"/>
      <c r="G45" s="12"/>
      <c r="H45" s="13"/>
      <c r="I45" s="18">
        <f t="shared" si="0"/>
        <v>10409.32</v>
      </c>
    </row>
    <row r="46" spans="1:9" ht="16">
      <c r="A46" s="11"/>
      <c r="B46" s="32"/>
      <c r="C46" s="32"/>
      <c r="D46" s="32"/>
      <c r="E46" s="32"/>
      <c r="F46" s="32"/>
      <c r="G46" s="12"/>
      <c r="H46" s="13"/>
      <c r="I46" s="18">
        <f t="shared" si="0"/>
        <v>10409.32</v>
      </c>
    </row>
    <row r="47" spans="1:9" ht="16">
      <c r="A47" s="11"/>
      <c r="B47" s="32"/>
      <c r="C47" s="32"/>
      <c r="D47" s="32"/>
      <c r="E47" s="32"/>
      <c r="F47" s="32"/>
      <c r="G47" s="12"/>
      <c r="H47" s="13"/>
      <c r="I47" s="18">
        <f t="shared" si="0"/>
        <v>10409.32</v>
      </c>
    </row>
    <row r="48" spans="1:9" ht="16">
      <c r="A48" s="11"/>
      <c r="B48" s="40"/>
      <c r="C48" s="40"/>
      <c r="D48" s="40"/>
      <c r="E48" s="40"/>
      <c r="F48" s="40"/>
      <c r="G48" s="12"/>
      <c r="H48" s="13"/>
      <c r="I48" s="18">
        <f t="shared" si="0"/>
        <v>10409.32</v>
      </c>
    </row>
    <row r="49" spans="1:9" ht="16">
      <c r="A49" s="11"/>
      <c r="B49" s="32"/>
      <c r="C49" s="32"/>
      <c r="D49" s="32"/>
      <c r="E49" s="32"/>
      <c r="F49" s="32"/>
      <c r="G49" s="12"/>
      <c r="H49" s="13"/>
      <c r="I49" s="18"/>
    </row>
    <row r="50" spans="1:9" ht="16">
      <c r="A50" s="19"/>
      <c r="B50" s="45" t="s">
        <v>24</v>
      </c>
      <c r="C50" s="45"/>
      <c r="D50" s="45"/>
      <c r="E50" s="45"/>
      <c r="F50" s="45"/>
      <c r="G50" s="14"/>
      <c r="H50" s="15"/>
      <c r="I50" s="9">
        <f>SUM(I48-G50+H50)</f>
        <v>10409.32</v>
      </c>
    </row>
    <row r="51" spans="1:9" ht="16">
      <c r="A51" s="11"/>
      <c r="B51" s="29"/>
      <c r="C51" s="30"/>
      <c r="D51" s="30"/>
      <c r="E51" s="30"/>
      <c r="F51" s="31"/>
      <c r="G51" s="12"/>
      <c r="H51" s="13"/>
      <c r="I51" s="18">
        <f t="shared" si="0"/>
        <v>10409.32</v>
      </c>
    </row>
    <row r="52" spans="1:9" ht="16">
      <c r="A52" s="19"/>
      <c r="B52" s="45" t="s">
        <v>25</v>
      </c>
      <c r="C52" s="45"/>
      <c r="D52" s="45"/>
      <c r="E52" s="45"/>
      <c r="F52" s="45"/>
      <c r="G52" s="14"/>
      <c r="H52" s="15"/>
      <c r="I52" s="9">
        <f t="shared" si="0"/>
        <v>10409.32</v>
      </c>
    </row>
    <row r="53" spans="1:9" ht="16">
      <c r="A53" s="11"/>
      <c r="B53" s="41"/>
      <c r="C53" s="42"/>
      <c r="D53" s="42"/>
      <c r="E53" s="42"/>
      <c r="F53" s="43"/>
      <c r="G53" s="12"/>
      <c r="H53" s="13"/>
      <c r="I53" s="18">
        <f t="shared" si="0"/>
        <v>10409.32</v>
      </c>
    </row>
    <row r="54" spans="1:9" ht="16">
      <c r="A54" s="11"/>
      <c r="B54" s="44"/>
      <c r="C54" s="44"/>
      <c r="D54" s="44"/>
      <c r="E54" s="44"/>
      <c r="F54" s="44"/>
      <c r="G54" s="12"/>
      <c r="H54" s="13"/>
      <c r="I54" s="18">
        <f t="shared" si="0"/>
        <v>10409.32</v>
      </c>
    </row>
    <row r="55" spans="1:9" ht="16">
      <c r="A55" s="11"/>
      <c r="B55" s="44"/>
      <c r="C55" s="44"/>
      <c r="D55" s="44"/>
      <c r="E55" s="44"/>
      <c r="F55" s="44"/>
      <c r="G55" s="12"/>
      <c r="H55" s="13"/>
      <c r="I55" s="18">
        <f t="shared" si="0"/>
        <v>10409.32</v>
      </c>
    </row>
    <row r="56" spans="1:9" ht="16">
      <c r="A56" s="19"/>
      <c r="B56" s="47" t="s">
        <v>61</v>
      </c>
      <c r="C56" s="48"/>
      <c r="D56" s="48"/>
      <c r="E56" s="48"/>
      <c r="F56" s="49"/>
      <c r="G56" s="14"/>
      <c r="H56" s="15"/>
      <c r="I56" s="9">
        <f t="shared" si="0"/>
        <v>10409.32</v>
      </c>
    </row>
    <row r="57" spans="1:9" ht="16">
      <c r="A57" s="11"/>
      <c r="B57" s="44"/>
      <c r="C57" s="44"/>
      <c r="D57" s="44"/>
      <c r="E57" s="44"/>
      <c r="F57" s="44"/>
      <c r="G57" s="12"/>
      <c r="H57" s="13"/>
      <c r="I57" s="18">
        <f t="shared" si="0"/>
        <v>10409.32</v>
      </c>
    </row>
    <row r="58" spans="1:9" ht="16">
      <c r="A58" s="11"/>
      <c r="B58" s="44"/>
      <c r="C58" s="44"/>
      <c r="D58" s="44"/>
      <c r="E58" s="44"/>
      <c r="F58" s="44"/>
      <c r="G58" s="12"/>
      <c r="H58" s="13"/>
      <c r="I58" s="18">
        <f t="shared" si="0"/>
        <v>10409.32</v>
      </c>
    </row>
    <row r="59" spans="1:9" ht="16">
      <c r="A59" s="11"/>
      <c r="B59" s="44"/>
      <c r="C59" s="44"/>
      <c r="D59" s="44"/>
      <c r="E59" s="44"/>
      <c r="F59" s="44"/>
      <c r="G59" s="12"/>
      <c r="H59" s="13"/>
      <c r="I59" s="18">
        <f t="shared" si="0"/>
        <v>10409.32</v>
      </c>
    </row>
    <row r="60" spans="1:9" ht="16">
      <c r="A60" s="19"/>
      <c r="B60" s="47" t="s">
        <v>62</v>
      </c>
      <c r="C60" s="48"/>
      <c r="D60" s="48"/>
      <c r="E60" s="48"/>
      <c r="F60" s="49"/>
      <c r="G60" s="14"/>
      <c r="H60" s="15"/>
      <c r="I60" s="9">
        <f t="shared" si="0"/>
        <v>10409.32</v>
      </c>
    </row>
    <row r="61" spans="1:9" ht="16">
      <c r="A61" s="11"/>
      <c r="B61" s="29"/>
      <c r="C61" s="30"/>
      <c r="D61" s="30"/>
      <c r="E61" s="30"/>
      <c r="F61" s="31"/>
      <c r="G61" s="12"/>
      <c r="H61" s="13"/>
      <c r="I61" s="9">
        <f t="shared" si="0"/>
        <v>10409.32</v>
      </c>
    </row>
    <row r="62" spans="1:9" ht="16">
      <c r="A62" s="11"/>
      <c r="B62" s="29"/>
      <c r="C62" s="30"/>
      <c r="D62" s="30"/>
      <c r="E62" s="30"/>
      <c r="F62" s="31"/>
      <c r="G62" s="12"/>
      <c r="H62" s="13"/>
      <c r="I62" s="18">
        <f t="shared" si="0"/>
        <v>10409.32</v>
      </c>
    </row>
    <row r="63" spans="1:9" ht="16">
      <c r="A63" s="19"/>
      <c r="B63" s="47" t="s">
        <v>26</v>
      </c>
      <c r="C63" s="48"/>
      <c r="D63" s="48"/>
      <c r="E63" s="48"/>
      <c r="F63" s="49"/>
      <c r="G63" s="14"/>
      <c r="H63" s="15"/>
      <c r="I63" s="9">
        <f t="shared" si="0"/>
        <v>10409.32</v>
      </c>
    </row>
    <row r="64" spans="1:9" ht="16">
      <c r="A64" s="11"/>
      <c r="B64" s="29"/>
      <c r="C64" s="30"/>
      <c r="D64" s="30"/>
      <c r="E64" s="30"/>
      <c r="F64" s="31"/>
      <c r="G64" s="12"/>
      <c r="H64" s="13"/>
      <c r="I64" s="18">
        <f t="shared" si="0"/>
        <v>10409.32</v>
      </c>
    </row>
    <row r="65" spans="1:9" ht="16">
      <c r="A65" s="11"/>
      <c r="B65" s="29"/>
      <c r="C65" s="30"/>
      <c r="D65" s="30"/>
      <c r="E65" s="30"/>
      <c r="F65" s="31"/>
      <c r="G65" s="12"/>
      <c r="H65" s="13"/>
      <c r="I65" s="18">
        <f t="shared" si="0"/>
        <v>10409.32</v>
      </c>
    </row>
    <row r="66" spans="1:9" ht="16">
      <c r="A66" s="11"/>
      <c r="B66" s="29"/>
      <c r="C66" s="30"/>
      <c r="D66" s="30"/>
      <c r="E66" s="30"/>
      <c r="F66" s="31"/>
      <c r="G66" s="12"/>
      <c r="H66" s="13"/>
      <c r="I66" s="18">
        <f t="shared" si="0"/>
        <v>10409.32</v>
      </c>
    </row>
    <row r="67" spans="1:9" ht="16">
      <c r="A67" s="11"/>
      <c r="B67" s="29"/>
      <c r="C67" s="30"/>
      <c r="D67" s="30"/>
      <c r="E67" s="30"/>
      <c r="F67" s="31"/>
      <c r="G67" s="12"/>
      <c r="H67" s="13"/>
      <c r="I67" s="18">
        <f t="shared" si="0"/>
        <v>10409.32</v>
      </c>
    </row>
    <row r="68" spans="1:9" ht="16">
      <c r="A68" s="11"/>
      <c r="B68" s="29"/>
      <c r="C68" s="30"/>
      <c r="D68" s="30"/>
      <c r="E68" s="30"/>
      <c r="F68" s="31"/>
      <c r="G68" s="12"/>
      <c r="H68" s="13"/>
      <c r="I68" s="18">
        <f t="shared" si="0"/>
        <v>10409.32</v>
      </c>
    </row>
    <row r="69" spans="1:9" ht="16">
      <c r="A69" s="11"/>
      <c r="B69" s="29"/>
      <c r="C69" s="30"/>
      <c r="D69" s="30"/>
      <c r="E69" s="30"/>
      <c r="F69" s="31"/>
      <c r="G69" s="12"/>
      <c r="H69" s="13"/>
      <c r="I69" s="18">
        <f t="shared" ref="I69:I72" si="1">SUM(I68-G69+H69)</f>
        <v>10409.32</v>
      </c>
    </row>
    <row r="70" spans="1:9" ht="16">
      <c r="A70" s="11"/>
      <c r="B70" s="29"/>
      <c r="C70" s="30"/>
      <c r="D70" s="30"/>
      <c r="E70" s="30"/>
      <c r="F70" s="31"/>
      <c r="G70" s="12"/>
      <c r="H70" s="13"/>
      <c r="I70" s="18">
        <f t="shared" si="1"/>
        <v>10409.32</v>
      </c>
    </row>
    <row r="71" spans="1:9" ht="16">
      <c r="A71" s="5"/>
      <c r="B71" s="29"/>
      <c r="C71" s="30"/>
      <c r="D71" s="30"/>
      <c r="E71" s="30"/>
      <c r="F71" s="31"/>
      <c r="G71" s="12"/>
      <c r="H71" s="13"/>
      <c r="I71" s="18">
        <f t="shared" si="1"/>
        <v>10409.32</v>
      </c>
    </row>
    <row r="72" spans="1:9" ht="16">
      <c r="A72" s="23"/>
      <c r="B72" s="50" t="s">
        <v>63</v>
      </c>
      <c r="C72" s="50"/>
      <c r="D72" s="50"/>
      <c r="E72" s="50"/>
      <c r="F72" s="50"/>
      <c r="G72" s="22"/>
      <c r="H72" s="22"/>
      <c r="I72" s="22">
        <f t="shared" si="1"/>
        <v>10409.32</v>
      </c>
    </row>
    <row r="73" spans="1:9" ht="16">
      <c r="A73" s="5"/>
      <c r="B73" s="51"/>
      <c r="C73" s="51"/>
      <c r="D73" s="51"/>
      <c r="E73" s="51"/>
      <c r="F73" s="51"/>
      <c r="G73" s="12"/>
      <c r="H73" s="13"/>
      <c r="I73" s="18"/>
    </row>
    <row r="74" spans="1:9" ht="16">
      <c r="A74" s="5"/>
      <c r="B74" s="51"/>
      <c r="C74" s="51"/>
      <c r="D74" s="51"/>
      <c r="E74" s="51"/>
      <c r="F74" s="51"/>
      <c r="G74" s="12"/>
      <c r="H74" s="13"/>
      <c r="I74" s="18"/>
    </row>
    <row r="75" spans="1:9" ht="16">
      <c r="A75" s="5"/>
      <c r="B75" s="51"/>
      <c r="C75" s="51"/>
      <c r="D75" s="51"/>
      <c r="E75" s="51"/>
      <c r="F75" s="51"/>
      <c r="G75" s="12"/>
      <c r="H75" s="13"/>
      <c r="I75" s="18"/>
    </row>
  </sheetData>
  <mergeCells count="72">
    <mergeCell ref="B1:F1"/>
    <mergeCell ref="B4:F4"/>
    <mergeCell ref="B5:F5"/>
    <mergeCell ref="B10:F10"/>
    <mergeCell ref="B11:F11"/>
    <mergeCell ref="B17:F17"/>
    <mergeCell ref="B6:F6"/>
    <mergeCell ref="B7:F7"/>
    <mergeCell ref="B8:F8"/>
    <mergeCell ref="B9:F9"/>
    <mergeCell ref="B12:F12"/>
    <mergeCell ref="B13:F13"/>
    <mergeCell ref="B14:F14"/>
    <mergeCell ref="B15:F15"/>
    <mergeCell ref="B16:F16"/>
    <mergeCell ref="B30:F30"/>
    <mergeCell ref="B18:F18"/>
    <mergeCell ref="B19:F19"/>
    <mergeCell ref="B20:F20"/>
    <mergeCell ref="B21:F21"/>
    <mergeCell ref="B22:F22"/>
    <mergeCell ref="B24:F24"/>
    <mergeCell ref="B25:F25"/>
    <mergeCell ref="B26:F26"/>
    <mergeCell ref="B27:F27"/>
    <mergeCell ref="B28:F28"/>
    <mergeCell ref="B29:F29"/>
    <mergeCell ref="B42:F42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6:F66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73:F73"/>
    <mergeCell ref="B74:F74"/>
    <mergeCell ref="B75:F75"/>
    <mergeCell ref="B67:F67"/>
    <mergeCell ref="B68:F68"/>
    <mergeCell ref="B69:F69"/>
    <mergeCell ref="B70:F70"/>
    <mergeCell ref="B71:F71"/>
    <mergeCell ref="B72:F72"/>
  </mergeCells>
  <phoneticPr fontId="3" type="noConversion"/>
  <pageMargins left="0.75000000000000011" right="0.35629921259842523" top="1" bottom="1" header="0.5" footer="0.5"/>
  <pageSetup paperSize="0" orientation="landscape" horizontalDpi="4294967292" verticalDpi="4294967292"/>
  <headerFooter>
    <oddHeader>&amp;LSYNDICAT POMMARD CPTE 002 -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ANNEE 2009</vt:lpstr>
      <vt:lpstr>ANNEE 2010</vt:lpstr>
    </vt:vector>
  </TitlesOfParts>
  <Company>af-gros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francoise gros</dc:creator>
  <cp:lastModifiedBy>anne francoise gros</cp:lastModifiedBy>
  <cp:lastPrinted>2010-04-15T09:17:15Z</cp:lastPrinted>
  <dcterms:created xsi:type="dcterms:W3CDTF">2010-04-13T13:57:10Z</dcterms:created>
  <dcterms:modified xsi:type="dcterms:W3CDTF">2010-04-15T09:43:40Z</dcterms:modified>
</cp:coreProperties>
</file>