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xl/sharedStrings.xml" ContentType="application/vnd.openxmlformats-officedocument.spreadsheetml.sharedStrings+xml"/>
  <Default Extension="jpeg" ContentType="image/jpeg"/>
  <Default Extension="xml" ContentType="application/xml"/>
  <Override PartName="/xl/workbook.xml" ContentType="application/vnd.openxmlformats-officedocument.spreadsheetml.sheet.main+xml"/>
  <Default Extension="rels" ContentType="application/vnd.openxmlformats-package.relationship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calcChain.xml" ContentType="application/vnd.openxmlformats-officedocument.spreadsheetml.calcChain+xml"/>
  <Override PartName="/xl/worksheets/sheet2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ate1904="1" showInkAnnotation="0" autoCompressPictures="0"/>
  <bookViews>
    <workbookView xWindow="2720" yWindow="-80" windowWidth="38240" windowHeight="21680" tabRatio="500" activeTab="1"/>
  </bookViews>
  <sheets>
    <sheet name="ANNEE 2009" sheetId="1" r:id="rId1"/>
    <sheet name="ANNEE 2010" sheetId="2" r:id="rId2"/>
  </sheets>
  <calcPr calcId="130406" refMode="R1C1" concurrentCalc="0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I6" i="1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6" i="2"/>
  <c r="I7"/>
  <c r="I8"/>
  <c r="I9"/>
  <c r="I10"/>
  <c r="I12"/>
  <c r="I13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14"/>
  <c r="I11"/>
</calcChain>
</file>

<file path=xl/sharedStrings.xml><?xml version="1.0" encoding="utf-8"?>
<sst xmlns="http://schemas.openxmlformats.org/spreadsheetml/2006/main" count="103" uniqueCount="93">
  <si>
    <t>VIRT WEB SAUCAPS</t>
    <phoneticPr fontId="4" type="noConversion"/>
  </si>
  <si>
    <t>OCTOBRE 2009 - REPORT</t>
    <phoneticPr fontId="4" type="noConversion"/>
  </si>
  <si>
    <t>SEPTEMBRE 2009 - REPORT</t>
    <phoneticPr fontId="4" type="noConversion"/>
  </si>
  <si>
    <t xml:space="preserve">VIRT WEB SAUCAPS REGT FACTURE </t>
    <phoneticPr fontId="4" type="noConversion"/>
  </si>
  <si>
    <t>10,12,2010</t>
    <phoneticPr fontId="4" type="noConversion"/>
  </si>
  <si>
    <t>groupama assurance multirisque des associations</t>
    <phoneticPr fontId="4" type="noConversion"/>
  </si>
  <si>
    <t>VERST GERBEAULT  FACTURE 1000</t>
    <phoneticPr fontId="4" type="noConversion"/>
  </si>
  <si>
    <t>remise chq 4456681</t>
    <phoneticPr fontId="4" type="noConversion"/>
  </si>
  <si>
    <t>REMISE CHQ 4456680</t>
    <phoneticPr fontId="4" type="noConversion"/>
  </si>
  <si>
    <t>virt web saucaps fact du 8 mai</t>
    <phoneticPr fontId="4" type="noConversion"/>
  </si>
  <si>
    <t>remise chq 4456682</t>
    <phoneticPr fontId="4" type="noConversion"/>
  </si>
  <si>
    <t>virt web saucaps fact du 6 juin</t>
    <phoneticPr fontId="4" type="noConversion"/>
  </si>
  <si>
    <t>remise chq 4456683</t>
    <phoneticPr fontId="4" type="noConversion"/>
  </si>
  <si>
    <t>virt saucaps</t>
    <phoneticPr fontId="4" type="noConversion"/>
  </si>
  <si>
    <t>remise chq</t>
    <phoneticPr fontId="4" type="noConversion"/>
  </si>
  <si>
    <t>AOUT 2009- REPORT</t>
    <phoneticPr fontId="4" type="noConversion"/>
  </si>
  <si>
    <t>JUILLET 2009 - REPORT</t>
    <phoneticPr fontId="4" type="noConversion"/>
  </si>
  <si>
    <t>VIRT PHIL GERBEAUT FACTURE 96001</t>
    <phoneticPr fontId="4" type="noConversion"/>
  </si>
  <si>
    <t>VIRT WEB SAUCAPS</t>
    <phoneticPr fontId="4" type="noConversion"/>
  </si>
  <si>
    <t xml:space="preserve">NOVEMBRE 2009 - REPORT </t>
    <phoneticPr fontId="4" type="noConversion"/>
  </si>
  <si>
    <t>REMISE CHQ 6874912</t>
    <phoneticPr fontId="4" type="noConversion"/>
  </si>
  <si>
    <t>MOTIFS</t>
  </si>
  <si>
    <t>DEBIT</t>
  </si>
  <si>
    <t>CREDIT</t>
  </si>
  <si>
    <t>SOLDE</t>
  </si>
  <si>
    <t>frais sur virement</t>
  </si>
  <si>
    <t>remise de chq</t>
  </si>
  <si>
    <t>virt sarl saucaps</t>
  </si>
  <si>
    <t>fevrier 2010   report</t>
    <phoneticPr fontId="4" type="noConversion"/>
  </si>
  <si>
    <t>01/03/2010 - report</t>
    <phoneticPr fontId="4" type="noConversion"/>
  </si>
  <si>
    <t>01/04/2010- report</t>
    <phoneticPr fontId="4" type="noConversion"/>
  </si>
  <si>
    <t>MAI 2010 - REPORT</t>
    <phoneticPr fontId="4" type="noConversion"/>
  </si>
  <si>
    <t>JUIN 2010-  REPORT</t>
    <phoneticPr fontId="4" type="noConversion"/>
  </si>
  <si>
    <t>JUILLET 2010 - REPORT</t>
    <phoneticPr fontId="4" type="noConversion"/>
  </si>
  <si>
    <t>AOUT 2010- REPORT</t>
    <phoneticPr fontId="4" type="noConversion"/>
  </si>
  <si>
    <t>24,12,2010</t>
    <phoneticPr fontId="4" type="noConversion"/>
  </si>
  <si>
    <t>EZMISE SAUCAPS</t>
    <phoneticPr fontId="4" type="noConversion"/>
  </si>
  <si>
    <t>remise saucaps</t>
    <phoneticPr fontId="4" type="noConversion"/>
  </si>
  <si>
    <t>04,11,20101,</t>
    <phoneticPr fontId="4" type="noConversion"/>
  </si>
  <si>
    <t>14,11,2010</t>
    <phoneticPr fontId="4" type="noConversion"/>
  </si>
  <si>
    <t>virt a saucaps</t>
    <phoneticPr fontId="4" type="noConversion"/>
  </si>
  <si>
    <t>SEPTEMBRE 2010 - REPORT</t>
    <phoneticPr fontId="4" type="noConversion"/>
  </si>
  <si>
    <t>OCTOBRE 2010 - REPORT</t>
    <phoneticPr fontId="4" type="noConversion"/>
  </si>
  <si>
    <t>NOVEMBRE 2010 - REPORT</t>
    <phoneticPr fontId="4" type="noConversion"/>
  </si>
  <si>
    <t>DECEMBRE 2010 - REPORT</t>
    <phoneticPr fontId="4" type="noConversion"/>
  </si>
  <si>
    <t>balance au 31 decembre 2010</t>
    <phoneticPr fontId="4" type="noConversion"/>
  </si>
  <si>
    <t>REMISE DE CHQ 4456677</t>
    <phoneticPr fontId="4" type="noConversion"/>
  </si>
  <si>
    <t>REMISE DE CHQ 4456678</t>
    <phoneticPr fontId="4" type="noConversion"/>
  </si>
  <si>
    <t>virt sarl saucaps</t>
    <phoneticPr fontId="4" type="noConversion"/>
  </si>
  <si>
    <t>DECEMBRE 2009 - REPORT</t>
    <phoneticPr fontId="4" type="noConversion"/>
  </si>
  <si>
    <t>VIRT WEB SAUCAPS</t>
    <phoneticPr fontId="4" type="noConversion"/>
  </si>
  <si>
    <t>REMISE CHQ 6874913</t>
    <phoneticPr fontId="4" type="noConversion"/>
  </si>
  <si>
    <t>VERSEMENT BEAUNE SAINT NICOLAS N 101915</t>
    <phoneticPr fontId="4" type="noConversion"/>
  </si>
  <si>
    <t xml:space="preserve">balance au 31 decembre 2009  </t>
    <phoneticPr fontId="4" type="noConversion"/>
  </si>
  <si>
    <t>VERSEMENT BEAUNE SAINT NICOLAS N 102936</t>
    <phoneticPr fontId="4" type="noConversion"/>
  </si>
  <si>
    <t>virement sarl saucaps</t>
    <phoneticPr fontId="4" type="noConversion"/>
  </si>
  <si>
    <t>JUIN 2009 - REPORT</t>
    <phoneticPr fontId="4" type="noConversion"/>
  </si>
  <si>
    <t>VIRT SAUCAPS</t>
    <phoneticPr fontId="4" type="noConversion"/>
  </si>
  <si>
    <t>REMISE SAUNIER</t>
    <phoneticPr fontId="4" type="noConversion"/>
  </si>
  <si>
    <t>VIRT SAUCAPS</t>
    <phoneticPr fontId="4" type="noConversion"/>
  </si>
  <si>
    <t xml:space="preserve">virt comité de viticulture </t>
    <phoneticPr fontId="4" type="noConversion"/>
  </si>
  <si>
    <t>remise chq 4456685</t>
    <phoneticPr fontId="4" type="noConversion"/>
  </si>
  <si>
    <t>01,10,10</t>
    <phoneticPr fontId="4" type="noConversion"/>
  </si>
  <si>
    <t>versement espèces</t>
    <phoneticPr fontId="4" type="noConversion"/>
  </si>
  <si>
    <t>05,10,10</t>
    <phoneticPr fontId="4" type="noConversion"/>
  </si>
  <si>
    <t>virement saucaps</t>
    <phoneticPr fontId="4" type="noConversion"/>
  </si>
  <si>
    <t xml:space="preserve">FRAIS SUR VIREMENT </t>
    <phoneticPr fontId="4" type="noConversion"/>
  </si>
  <si>
    <t>MOTIFS</t>
    <phoneticPr fontId="4" type="noConversion"/>
  </si>
  <si>
    <t>SOLDE</t>
    <phoneticPr fontId="4" type="noConversion"/>
  </si>
  <si>
    <t>15,12,2010</t>
    <phoneticPr fontId="4" type="noConversion"/>
  </si>
  <si>
    <t>20,12,2010</t>
    <phoneticPr fontId="4" type="noConversion"/>
  </si>
  <si>
    <t>virement  viticole de pommard  -  voir erreur banque compte ccm</t>
    <phoneticPr fontId="4" type="noConversion"/>
  </si>
  <si>
    <t>virt comité de viticulture = adelphe pour 2 factures</t>
    <phoneticPr fontId="4" type="noConversion"/>
  </si>
  <si>
    <t>virt remises du 27/11 et 19/11 2008   sarl saucaps</t>
    <phoneticPr fontId="4" type="noConversion"/>
  </si>
  <si>
    <t>frais sur virement</t>
    <phoneticPr fontId="4" type="noConversion"/>
  </si>
  <si>
    <t>virt facture 028000126 du 15,12,2008</t>
    <phoneticPr fontId="4" type="noConversion"/>
  </si>
  <si>
    <t xml:space="preserve">remise de chq </t>
    <phoneticPr fontId="4" type="noConversion"/>
  </si>
  <si>
    <t>CREDIT</t>
    <phoneticPr fontId="4" type="noConversion"/>
  </si>
  <si>
    <t>DEBIT</t>
    <phoneticPr fontId="4" type="noConversion"/>
  </si>
  <si>
    <t>SOLDE</t>
    <phoneticPr fontId="4" type="noConversion"/>
  </si>
  <si>
    <t xml:space="preserve">virt remises du 11/02/2009 saucaps </t>
    <phoneticPr fontId="4" type="noConversion"/>
  </si>
  <si>
    <t>Remise chq</t>
    <phoneticPr fontId="4" type="noConversion"/>
  </si>
  <si>
    <t xml:space="preserve">fevrier 2009   report </t>
    <phoneticPr fontId="4" type="noConversion"/>
  </si>
  <si>
    <t>01/03/2009 - report</t>
    <phoneticPr fontId="4" type="noConversion"/>
  </si>
  <si>
    <t xml:space="preserve">01/04/2009- report </t>
    <phoneticPr fontId="4" type="noConversion"/>
  </si>
  <si>
    <t>remise chq</t>
    <phoneticPr fontId="4" type="noConversion"/>
  </si>
  <si>
    <t xml:space="preserve">virt cavb  pour coti adelphe 2e ter 2009   soit ttc </t>
    <phoneticPr fontId="4" type="noConversion"/>
  </si>
  <si>
    <t>virement facture saucaps reglee par 001  syndicat pommard</t>
    <phoneticPr fontId="4" type="noConversion"/>
  </si>
  <si>
    <t>virt sarl saucaps</t>
    <phoneticPr fontId="4" type="noConversion"/>
  </si>
  <si>
    <t>MAI 2009 - REPORT</t>
    <phoneticPr fontId="4" type="noConversion"/>
  </si>
  <si>
    <t>REMISE CHQ</t>
    <phoneticPr fontId="4" type="noConversion"/>
  </si>
  <si>
    <t>VERSEMENT BEAUNE SAINT NICOLAS N 104835</t>
    <phoneticPr fontId="4" type="noConversion"/>
  </si>
  <si>
    <t>REMISE CHQ</t>
    <phoneticPr fontId="4" type="noConversion"/>
  </si>
</sst>
</file>

<file path=xl/styles.xml><?xml version="1.0" encoding="utf-8"?>
<styleSheet xmlns="http://schemas.openxmlformats.org/spreadsheetml/2006/main">
  <fonts count="13">
    <font>
      <sz val="10"/>
      <name val="Verdana"/>
    </font>
    <font>
      <b/>
      <sz val="10"/>
      <name val="Verdana"/>
    </font>
    <font>
      <b/>
      <sz val="10"/>
      <name val="Verdana"/>
    </font>
    <font>
      <b/>
      <sz val="10"/>
      <name val="Verdana"/>
    </font>
    <font>
      <sz val="8"/>
      <name val="Verdana"/>
    </font>
    <font>
      <b/>
      <sz val="12"/>
      <color indexed="12"/>
      <name val="Verdana"/>
    </font>
    <font>
      <sz val="10"/>
      <color indexed="12"/>
      <name val="Verdana"/>
    </font>
    <font>
      <b/>
      <sz val="10"/>
      <color indexed="12"/>
      <name val="Verdana"/>
    </font>
    <font>
      <sz val="10"/>
      <color indexed="14"/>
      <name val="Verdana"/>
    </font>
    <font>
      <b/>
      <sz val="12"/>
      <name val="Verdana"/>
    </font>
    <font>
      <b/>
      <sz val="11"/>
      <name val="Verdana"/>
    </font>
    <font>
      <b/>
      <sz val="14"/>
      <color indexed="12"/>
      <name val="Verdana"/>
    </font>
    <font>
      <b/>
      <sz val="12"/>
      <color indexed="10"/>
      <name val="Verdana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Alignment="1">
      <alignment horizontal="center"/>
    </xf>
    <xf numFmtId="0" fontId="6" fillId="0" borderId="0" xfId="0" applyFont="1"/>
    <xf numFmtId="0" fontId="8" fillId="0" borderId="0" xfId="0" applyFont="1"/>
    <xf numFmtId="0" fontId="3" fillId="0" borderId="0" xfId="0" applyFont="1" applyAlignment="1">
      <alignment horizontal="center"/>
    </xf>
    <xf numFmtId="0" fontId="0" fillId="0" borderId="1" xfId="0" applyBorder="1"/>
    <xf numFmtId="0" fontId="8" fillId="0" borderId="1" xfId="0" applyFont="1" applyBorder="1"/>
    <xf numFmtId="0" fontId="6" fillId="0" borderId="1" xfId="0" applyFont="1" applyBorder="1"/>
    <xf numFmtId="14" fontId="7" fillId="0" borderId="1" xfId="0" applyNumberFormat="1" applyFont="1" applyBorder="1"/>
    <xf numFmtId="4" fontId="5" fillId="2" borderId="1" xfId="0" applyNumberFormat="1" applyFont="1" applyFill="1" applyBorder="1"/>
    <xf numFmtId="4" fontId="5" fillId="0" borderId="1" xfId="0" applyNumberFormat="1" applyFont="1" applyBorder="1"/>
    <xf numFmtId="14" fontId="0" fillId="0" borderId="1" xfId="0" applyNumberFormat="1" applyBorder="1"/>
    <xf numFmtId="4" fontId="8" fillId="0" borderId="1" xfId="0" applyNumberFormat="1" applyFont="1" applyBorder="1"/>
    <xf numFmtId="4" fontId="6" fillId="0" borderId="1" xfId="0" applyNumberFormat="1" applyFont="1" applyBorder="1"/>
    <xf numFmtId="4" fontId="8" fillId="2" borderId="1" xfId="0" applyNumberFormat="1" applyFont="1" applyFill="1" applyBorder="1"/>
    <xf numFmtId="4" fontId="6" fillId="2" borderId="1" xfId="0" applyNumberFormat="1" applyFont="1" applyFill="1" applyBorder="1"/>
    <xf numFmtId="4" fontId="5" fillId="0" borderId="1" xfId="0" applyNumberFormat="1" applyFont="1" applyFill="1" applyBorder="1"/>
    <xf numFmtId="4" fontId="11" fillId="0" borderId="1" xfId="0" applyNumberFormat="1" applyFont="1" applyFill="1" applyBorder="1"/>
    <xf numFmtId="4" fontId="5" fillId="0" borderId="1" xfId="0" applyNumberFormat="1" applyFont="1" applyFill="1" applyBorder="1"/>
    <xf numFmtId="0" fontId="0" fillId="2" borderId="1" xfId="0" applyFill="1" applyBorder="1"/>
    <xf numFmtId="14" fontId="0" fillId="2" borderId="1" xfId="0" applyNumberFormat="1" applyFill="1" applyBorder="1"/>
    <xf numFmtId="14" fontId="6" fillId="2" borderId="1" xfId="0" applyNumberFormat="1" applyFont="1" applyFill="1" applyBorder="1"/>
    <xf numFmtId="4" fontId="5" fillId="3" borderId="1" xfId="0" applyNumberFormat="1" applyFont="1" applyFill="1" applyBorder="1"/>
    <xf numFmtId="0" fontId="0" fillId="3" borderId="1" xfId="0" applyFill="1" applyBorder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4" fontId="5" fillId="4" borderId="1" xfId="0" applyNumberFormat="1" applyFont="1" applyFill="1" applyBorder="1"/>
    <xf numFmtId="0" fontId="0" fillId="0" borderId="1" xfId="0" applyFill="1" applyBorder="1"/>
    <xf numFmtId="4" fontId="8" fillId="0" borderId="1" xfId="0" applyNumberFormat="1" applyFont="1" applyFill="1" applyBorder="1"/>
    <xf numFmtId="4" fontId="6" fillId="0" borderId="1" xfId="0" applyNumberFormat="1" applyFont="1" applyFill="1" applyBorder="1"/>
    <xf numFmtId="4" fontId="12" fillId="2" borderId="1" xfId="0" applyNumberFormat="1" applyFont="1" applyFill="1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1" xfId="0" applyBorder="1" applyAlignment="1"/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2" xfId="0" applyBorder="1" applyAlignment="1"/>
    <xf numFmtId="0" fontId="0" fillId="0" borderId="3" xfId="0" applyBorder="1" applyAlignment="1"/>
    <xf numFmtId="0" fontId="0" fillId="0" borderId="4" xfId="0" applyBorder="1" applyAlignment="1"/>
    <xf numFmtId="0" fontId="2" fillId="2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17" fontId="9" fillId="2" borderId="1" xfId="0" applyNumberFormat="1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7" fillId="0" borderId="1" xfId="0" applyFont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17" fontId="9" fillId="2" borderId="2" xfId="0" applyNumberFormat="1" applyFont="1" applyFill="1" applyBorder="1" applyAlignment="1">
      <alignment horizontal="center"/>
    </xf>
    <xf numFmtId="17" fontId="9" fillId="2" borderId="3" xfId="0" applyNumberFormat="1" applyFont="1" applyFill="1" applyBorder="1" applyAlignment="1">
      <alignment horizontal="center"/>
    </xf>
    <xf numFmtId="17" fontId="9" fillId="2" borderId="4" xfId="0" applyNumberFormat="1" applyFont="1" applyFill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0" fillId="2" borderId="4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5" fillId="3" borderId="2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/>
  <dimension ref="A1:I60"/>
  <sheetViews>
    <sheetView view="pageLayout" workbookViewId="0">
      <selection sqref="A1:I58"/>
    </sheetView>
  </sheetViews>
  <sheetFormatPr baseColWidth="10" defaultRowHeight="13"/>
  <cols>
    <col min="9" max="9" width="15.85546875" customWidth="1"/>
  </cols>
  <sheetData>
    <row r="1" spans="1:9">
      <c r="A1" s="1"/>
      <c r="B1" s="49" t="s">
        <v>67</v>
      </c>
      <c r="C1" s="49"/>
      <c r="D1" s="49"/>
      <c r="E1" s="49"/>
      <c r="F1" s="49"/>
      <c r="G1" s="3" t="s">
        <v>78</v>
      </c>
      <c r="H1" s="2" t="s">
        <v>77</v>
      </c>
      <c r="I1" s="4" t="s">
        <v>79</v>
      </c>
    </row>
    <row r="2" spans="1:9">
      <c r="G2" s="3"/>
      <c r="H2" s="2"/>
    </row>
    <row r="3" spans="1:9">
      <c r="A3" s="5"/>
      <c r="B3" s="5"/>
      <c r="C3" s="5"/>
      <c r="D3" s="5"/>
      <c r="E3" s="5"/>
      <c r="F3" s="5"/>
      <c r="G3" s="6"/>
      <c r="H3" s="7"/>
      <c r="I3" s="5"/>
    </row>
    <row r="4" spans="1:9" ht="16">
      <c r="A4" s="8">
        <v>38352</v>
      </c>
      <c r="B4" s="50" t="s">
        <v>68</v>
      </c>
      <c r="C4" s="50"/>
      <c r="D4" s="50"/>
      <c r="E4" s="50"/>
      <c r="F4" s="50"/>
      <c r="G4" s="6"/>
      <c r="H4" s="7"/>
      <c r="I4" s="9">
        <v>15561.39</v>
      </c>
    </row>
    <row r="5" spans="1:9" ht="16">
      <c r="A5" s="21"/>
      <c r="B5" s="45">
        <v>38352</v>
      </c>
      <c r="C5" s="46"/>
      <c r="D5" s="46"/>
      <c r="E5" s="46"/>
      <c r="F5" s="46"/>
      <c r="G5" s="6"/>
      <c r="H5" s="7"/>
      <c r="I5" s="10"/>
    </row>
    <row r="6" spans="1:9" ht="16">
      <c r="A6" s="11">
        <v>38360</v>
      </c>
      <c r="B6" s="39" t="s">
        <v>71</v>
      </c>
      <c r="C6" s="39"/>
      <c r="D6" s="39"/>
      <c r="E6" s="39"/>
      <c r="F6" s="39"/>
      <c r="G6" s="12"/>
      <c r="H6" s="13">
        <v>9275.6200000000008</v>
      </c>
      <c r="I6" s="16">
        <f>SUM(I4-G6+H6)</f>
        <v>24837.010000000002</v>
      </c>
    </row>
    <row r="7" spans="1:9" ht="16">
      <c r="A7" s="11">
        <v>38361</v>
      </c>
      <c r="B7" s="39" t="s">
        <v>72</v>
      </c>
      <c r="C7" s="39"/>
      <c r="D7" s="39"/>
      <c r="E7" s="39"/>
      <c r="F7" s="39"/>
      <c r="G7" s="12">
        <v>4458.71</v>
      </c>
      <c r="H7" s="13"/>
      <c r="I7" s="16">
        <f t="shared" ref="I7:I55" si="0">SUM(I6-G7+H7)</f>
        <v>20378.300000000003</v>
      </c>
    </row>
    <row r="8" spans="1:9" ht="16">
      <c r="A8" s="11">
        <v>38361</v>
      </c>
      <c r="B8" s="39" t="s">
        <v>73</v>
      </c>
      <c r="C8" s="39"/>
      <c r="D8" s="39"/>
      <c r="E8" s="39"/>
      <c r="F8" s="39"/>
      <c r="G8" s="12">
        <v>13748</v>
      </c>
      <c r="H8" s="13"/>
      <c r="I8" s="16">
        <f t="shared" si="0"/>
        <v>6630.3000000000029</v>
      </c>
    </row>
    <row r="9" spans="1:9" ht="16">
      <c r="A9" s="11">
        <v>38363</v>
      </c>
      <c r="B9" s="39" t="s">
        <v>74</v>
      </c>
      <c r="C9" s="39"/>
      <c r="D9" s="39"/>
      <c r="E9" s="39"/>
      <c r="F9" s="39"/>
      <c r="G9" s="12">
        <v>3.65</v>
      </c>
      <c r="H9" s="13"/>
      <c r="I9" s="16">
        <f t="shared" si="0"/>
        <v>6626.6500000000033</v>
      </c>
    </row>
    <row r="10" spans="1:9" ht="18">
      <c r="A10" s="11">
        <v>38379</v>
      </c>
      <c r="B10" s="39" t="s">
        <v>75</v>
      </c>
      <c r="C10" s="39"/>
      <c r="D10" s="39"/>
      <c r="E10" s="39"/>
      <c r="F10" s="39"/>
      <c r="G10" s="12">
        <v>1794</v>
      </c>
      <c r="H10" s="13"/>
      <c r="I10" s="17">
        <f t="shared" si="0"/>
        <v>4832.6500000000033</v>
      </c>
    </row>
    <row r="11" spans="1:9" ht="16">
      <c r="A11" s="19"/>
      <c r="B11" s="45" t="s">
        <v>82</v>
      </c>
      <c r="C11" s="46"/>
      <c r="D11" s="46"/>
      <c r="E11" s="46"/>
      <c r="F11" s="46"/>
      <c r="G11" s="14"/>
      <c r="H11" s="15"/>
      <c r="I11" s="9">
        <f t="shared" si="0"/>
        <v>4832.6500000000033</v>
      </c>
    </row>
    <row r="12" spans="1:9" ht="16">
      <c r="A12" s="11">
        <v>38394</v>
      </c>
      <c r="B12" s="39" t="s">
        <v>76</v>
      </c>
      <c r="C12" s="39"/>
      <c r="D12" s="39"/>
      <c r="E12" s="39"/>
      <c r="F12" s="39"/>
      <c r="G12" s="12"/>
      <c r="H12" s="13">
        <v>2223.1799999999998</v>
      </c>
      <c r="I12" s="18">
        <f t="shared" si="0"/>
        <v>7055.8300000000036</v>
      </c>
    </row>
    <row r="13" spans="1:9" ht="16">
      <c r="A13" s="11">
        <v>38394</v>
      </c>
      <c r="B13" s="39" t="s">
        <v>80</v>
      </c>
      <c r="C13" s="39"/>
      <c r="D13" s="39"/>
      <c r="E13" s="39"/>
      <c r="F13" s="39"/>
      <c r="G13" s="12">
        <v>2080.2600000000002</v>
      </c>
      <c r="H13" s="13"/>
      <c r="I13" s="18">
        <f t="shared" si="0"/>
        <v>4975.5700000000033</v>
      </c>
    </row>
    <row r="14" spans="1:9" ht="16">
      <c r="A14" s="20"/>
      <c r="B14" s="45" t="s">
        <v>83</v>
      </c>
      <c r="C14" s="46"/>
      <c r="D14" s="46"/>
      <c r="E14" s="46"/>
      <c r="F14" s="46"/>
      <c r="G14" s="14"/>
      <c r="H14" s="15"/>
      <c r="I14" s="9">
        <f t="shared" si="0"/>
        <v>4975.5700000000033</v>
      </c>
    </row>
    <row r="15" spans="1:9" ht="16">
      <c r="A15" s="11">
        <v>38420</v>
      </c>
      <c r="B15" s="32" t="s">
        <v>81</v>
      </c>
      <c r="C15" s="33"/>
      <c r="D15" s="33"/>
      <c r="E15" s="33"/>
      <c r="F15" s="34"/>
      <c r="G15" s="12"/>
      <c r="H15" s="13">
        <v>2548.27</v>
      </c>
      <c r="I15" s="18">
        <f t="shared" si="0"/>
        <v>7523.8400000000038</v>
      </c>
    </row>
    <row r="16" spans="1:9" ht="16">
      <c r="A16" s="20"/>
      <c r="B16" s="45" t="s">
        <v>84</v>
      </c>
      <c r="C16" s="46"/>
      <c r="D16" s="46"/>
      <c r="E16" s="46"/>
      <c r="F16" s="46"/>
      <c r="G16" s="14"/>
      <c r="H16" s="15"/>
      <c r="I16" s="9">
        <f t="shared" si="0"/>
        <v>7523.8400000000038</v>
      </c>
    </row>
    <row r="17" spans="1:9" ht="16">
      <c r="A17" s="11">
        <v>38458</v>
      </c>
      <c r="B17" s="39" t="s">
        <v>85</v>
      </c>
      <c r="C17" s="39"/>
      <c r="D17" s="39"/>
      <c r="E17" s="39"/>
      <c r="F17" s="39"/>
      <c r="G17" s="12"/>
      <c r="H17" s="13">
        <v>4295.93</v>
      </c>
      <c r="I17" s="18">
        <f t="shared" si="0"/>
        <v>11819.770000000004</v>
      </c>
    </row>
    <row r="18" spans="1:9" ht="16">
      <c r="A18" s="11">
        <v>38459</v>
      </c>
      <c r="B18" s="39" t="s">
        <v>87</v>
      </c>
      <c r="C18" s="39"/>
      <c r="D18" s="39"/>
      <c r="E18" s="39"/>
      <c r="F18" s="39"/>
      <c r="G18" s="12">
        <v>418.6</v>
      </c>
      <c r="H18" s="13"/>
      <c r="I18" s="18">
        <f t="shared" si="0"/>
        <v>11401.170000000004</v>
      </c>
    </row>
    <row r="19" spans="1:9" ht="16">
      <c r="A19" s="11">
        <v>38459</v>
      </c>
      <c r="B19" s="32" t="s">
        <v>88</v>
      </c>
      <c r="C19" s="33"/>
      <c r="D19" s="33"/>
      <c r="E19" s="33"/>
      <c r="F19" s="34"/>
      <c r="G19" s="12">
        <v>2336.88</v>
      </c>
      <c r="H19" s="13"/>
      <c r="I19" s="18">
        <f t="shared" si="0"/>
        <v>9064.2900000000045</v>
      </c>
    </row>
    <row r="20" spans="1:9" ht="16">
      <c r="A20" s="11">
        <v>38466</v>
      </c>
      <c r="B20" s="32" t="s">
        <v>88</v>
      </c>
      <c r="C20" s="33"/>
      <c r="D20" s="33"/>
      <c r="E20" s="33"/>
      <c r="F20" s="34"/>
      <c r="G20" s="12">
        <v>3953.54</v>
      </c>
      <c r="H20" s="13"/>
      <c r="I20" s="18">
        <f t="shared" si="0"/>
        <v>5110.7500000000045</v>
      </c>
    </row>
    <row r="21" spans="1:9" ht="16">
      <c r="A21" s="19"/>
      <c r="B21" s="48" t="s">
        <v>89</v>
      </c>
      <c r="C21" s="48"/>
      <c r="D21" s="48"/>
      <c r="E21" s="48"/>
      <c r="F21" s="48"/>
      <c r="G21" s="14"/>
      <c r="H21" s="15"/>
      <c r="I21" s="9">
        <f t="shared" si="0"/>
        <v>5110.7500000000045</v>
      </c>
    </row>
    <row r="22" spans="1:9" ht="16">
      <c r="A22" s="11">
        <v>38484</v>
      </c>
      <c r="B22" s="39" t="s">
        <v>90</v>
      </c>
      <c r="C22" s="39"/>
      <c r="D22" s="39"/>
      <c r="E22" s="39"/>
      <c r="F22" s="39"/>
      <c r="G22" s="12"/>
      <c r="H22" s="13">
        <v>3513.24</v>
      </c>
      <c r="I22" s="18">
        <f>SUM(I21-G22+H22)</f>
        <v>8623.9900000000052</v>
      </c>
    </row>
    <row r="23" spans="1:9" ht="16">
      <c r="A23" s="11">
        <v>38484</v>
      </c>
      <c r="B23" s="39" t="s">
        <v>91</v>
      </c>
      <c r="C23" s="39"/>
      <c r="D23" s="39"/>
      <c r="E23" s="39"/>
      <c r="F23" s="39"/>
      <c r="G23" s="12"/>
      <c r="H23" s="13">
        <v>34.6</v>
      </c>
      <c r="I23" s="18">
        <f>SUM(I22-G23+H23)</f>
        <v>8658.5900000000056</v>
      </c>
    </row>
    <row r="24" spans="1:9" ht="16">
      <c r="A24" s="11">
        <v>38489</v>
      </c>
      <c r="B24" s="39" t="s">
        <v>54</v>
      </c>
      <c r="C24" s="39"/>
      <c r="D24" s="39"/>
      <c r="E24" s="39"/>
      <c r="F24" s="39"/>
      <c r="G24" s="12"/>
      <c r="H24" s="13">
        <v>305.27</v>
      </c>
      <c r="I24" s="18">
        <f t="shared" si="0"/>
        <v>8963.860000000006</v>
      </c>
    </row>
    <row r="25" spans="1:9" ht="16">
      <c r="A25" s="11">
        <v>38491</v>
      </c>
      <c r="B25" s="31" t="s">
        <v>55</v>
      </c>
      <c r="C25" s="31"/>
      <c r="D25" s="31"/>
      <c r="E25" s="31"/>
      <c r="F25" s="31"/>
      <c r="G25" s="12">
        <v>3268.87</v>
      </c>
      <c r="H25" s="13"/>
      <c r="I25" s="18">
        <f t="shared" si="0"/>
        <v>5694.9900000000061</v>
      </c>
    </row>
    <row r="26" spans="1:9" ht="16">
      <c r="A26" s="19"/>
      <c r="B26" s="47" t="s">
        <v>56</v>
      </c>
      <c r="C26" s="47"/>
      <c r="D26" s="47"/>
      <c r="E26" s="47"/>
      <c r="F26" s="47"/>
      <c r="G26" s="14"/>
      <c r="H26" s="15"/>
      <c r="I26" s="9">
        <f t="shared" si="0"/>
        <v>5694.9900000000061</v>
      </c>
    </row>
    <row r="27" spans="1:9" ht="16">
      <c r="A27" s="11">
        <v>38506</v>
      </c>
      <c r="B27" s="39" t="s">
        <v>90</v>
      </c>
      <c r="C27" s="39"/>
      <c r="D27" s="39"/>
      <c r="E27" s="39"/>
      <c r="F27" s="39"/>
      <c r="G27" s="12"/>
      <c r="H27" s="13">
        <v>2664.78</v>
      </c>
      <c r="I27" s="18">
        <f t="shared" si="0"/>
        <v>8359.7700000000059</v>
      </c>
    </row>
    <row r="28" spans="1:9" ht="16">
      <c r="A28" s="11">
        <v>38508</v>
      </c>
      <c r="B28" s="39" t="s">
        <v>57</v>
      </c>
      <c r="C28" s="39"/>
      <c r="D28" s="39"/>
      <c r="E28" s="39"/>
      <c r="F28" s="39"/>
      <c r="G28" s="12">
        <v>2707.55</v>
      </c>
      <c r="H28" s="13"/>
      <c r="I28" s="18">
        <f t="shared" si="0"/>
        <v>5652.2200000000057</v>
      </c>
    </row>
    <row r="29" spans="1:9" ht="16">
      <c r="A29" s="5"/>
      <c r="B29" s="31"/>
      <c r="C29" s="31"/>
      <c r="D29" s="31"/>
      <c r="E29" s="31"/>
      <c r="F29" s="31"/>
      <c r="G29" s="12"/>
      <c r="H29" s="13"/>
      <c r="I29" s="18">
        <f t="shared" si="0"/>
        <v>5652.2200000000057</v>
      </c>
    </row>
    <row r="30" spans="1:9" ht="16">
      <c r="A30" s="5"/>
      <c r="B30" s="31"/>
      <c r="C30" s="31"/>
      <c r="D30" s="31"/>
      <c r="E30" s="31"/>
      <c r="F30" s="31"/>
      <c r="G30" s="12"/>
      <c r="H30" s="13"/>
      <c r="I30" s="18">
        <f t="shared" si="0"/>
        <v>5652.2200000000057</v>
      </c>
    </row>
    <row r="31" spans="1:9" ht="16">
      <c r="A31" s="19"/>
      <c r="B31" s="43" t="s">
        <v>16</v>
      </c>
      <c r="C31" s="43"/>
      <c r="D31" s="43"/>
      <c r="E31" s="43"/>
      <c r="F31" s="43"/>
      <c r="G31" s="14"/>
      <c r="H31" s="15"/>
      <c r="I31" s="9">
        <f t="shared" si="0"/>
        <v>5652.2200000000057</v>
      </c>
    </row>
    <row r="32" spans="1:9" ht="16">
      <c r="A32" s="11">
        <v>38540</v>
      </c>
      <c r="B32" s="39" t="s">
        <v>58</v>
      </c>
      <c r="C32" s="39"/>
      <c r="D32" s="39"/>
      <c r="E32" s="39"/>
      <c r="F32" s="39"/>
      <c r="G32" s="12"/>
      <c r="H32" s="13">
        <v>3194.32</v>
      </c>
      <c r="I32" s="18">
        <f t="shared" si="0"/>
        <v>8846.5400000000063</v>
      </c>
    </row>
    <row r="33" spans="1:9" ht="16">
      <c r="A33" s="11">
        <v>38548</v>
      </c>
      <c r="B33" s="39" t="s">
        <v>59</v>
      </c>
      <c r="C33" s="39"/>
      <c r="D33" s="39"/>
      <c r="E33" s="39"/>
      <c r="F33" s="39"/>
      <c r="G33" s="12">
        <v>2961.36</v>
      </c>
      <c r="H33" s="13"/>
      <c r="I33" s="18">
        <f t="shared" si="0"/>
        <v>5885.1800000000057</v>
      </c>
    </row>
    <row r="34" spans="1:9" ht="16">
      <c r="A34" s="11">
        <v>38555</v>
      </c>
      <c r="B34" s="39" t="s">
        <v>60</v>
      </c>
      <c r="C34" s="39"/>
      <c r="D34" s="39"/>
      <c r="E34" s="39"/>
      <c r="F34" s="39"/>
      <c r="G34" s="12">
        <v>3988.01</v>
      </c>
      <c r="H34" s="13"/>
      <c r="I34" s="18">
        <f t="shared" si="0"/>
        <v>1897.1700000000055</v>
      </c>
    </row>
    <row r="35" spans="1:9" ht="16">
      <c r="A35" s="11">
        <v>38555</v>
      </c>
      <c r="B35" s="39" t="s">
        <v>66</v>
      </c>
      <c r="C35" s="39"/>
      <c r="D35" s="39"/>
      <c r="E35" s="39"/>
      <c r="F35" s="39"/>
      <c r="G35" s="12">
        <v>3.65</v>
      </c>
      <c r="H35" s="13"/>
      <c r="I35" s="18">
        <f t="shared" si="0"/>
        <v>1893.5200000000054</v>
      </c>
    </row>
    <row r="36" spans="1:9" ht="16">
      <c r="A36" s="19"/>
      <c r="B36" s="43" t="s">
        <v>15</v>
      </c>
      <c r="C36" s="43"/>
      <c r="D36" s="43"/>
      <c r="E36" s="43"/>
      <c r="F36" s="43"/>
      <c r="G36" s="14"/>
      <c r="H36" s="15"/>
      <c r="I36" s="9">
        <f t="shared" si="0"/>
        <v>1893.5200000000054</v>
      </c>
    </row>
    <row r="37" spans="1:9" ht="16">
      <c r="A37" s="11">
        <v>38584</v>
      </c>
      <c r="B37" s="32" t="s">
        <v>90</v>
      </c>
      <c r="C37" s="33"/>
      <c r="D37" s="33"/>
      <c r="E37" s="33"/>
      <c r="F37" s="34"/>
      <c r="G37" s="12"/>
      <c r="H37" s="13">
        <v>9669.6299999999992</v>
      </c>
      <c r="I37" s="18">
        <f t="shared" si="0"/>
        <v>11563.150000000005</v>
      </c>
    </row>
    <row r="38" spans="1:9" ht="16">
      <c r="A38" s="19"/>
      <c r="B38" s="43" t="s">
        <v>2</v>
      </c>
      <c r="C38" s="43"/>
      <c r="D38" s="43"/>
      <c r="E38" s="43"/>
      <c r="F38" s="43"/>
      <c r="G38" s="14"/>
      <c r="H38" s="15"/>
      <c r="I38" s="9">
        <f t="shared" si="0"/>
        <v>11563.150000000005</v>
      </c>
    </row>
    <row r="39" spans="1:9" ht="16">
      <c r="A39" s="11">
        <v>38598</v>
      </c>
      <c r="B39" s="40" t="s">
        <v>92</v>
      </c>
      <c r="C39" s="41"/>
      <c r="D39" s="41"/>
      <c r="E39" s="41"/>
      <c r="F39" s="42"/>
      <c r="G39" s="12"/>
      <c r="H39" s="13">
        <v>2412.25</v>
      </c>
      <c r="I39" s="18">
        <f t="shared" si="0"/>
        <v>13975.400000000005</v>
      </c>
    </row>
    <row r="40" spans="1:9" ht="16">
      <c r="A40" s="11">
        <v>38616</v>
      </c>
      <c r="B40" s="35" t="s">
        <v>0</v>
      </c>
      <c r="C40" s="35"/>
      <c r="D40" s="35"/>
      <c r="E40" s="35"/>
      <c r="F40" s="35"/>
      <c r="G40" s="12">
        <v>9400.5300000000007</v>
      </c>
      <c r="H40" s="13"/>
      <c r="I40" s="18">
        <f t="shared" si="0"/>
        <v>4574.8700000000044</v>
      </c>
    </row>
    <row r="41" spans="1:9" ht="16">
      <c r="A41" s="11">
        <v>38616</v>
      </c>
      <c r="B41" s="35" t="s">
        <v>0</v>
      </c>
      <c r="C41" s="35"/>
      <c r="D41" s="35"/>
      <c r="E41" s="35"/>
      <c r="F41" s="35"/>
      <c r="G41" s="12">
        <v>1764.69</v>
      </c>
      <c r="H41" s="13"/>
      <c r="I41" s="18">
        <f t="shared" si="0"/>
        <v>2810.1800000000044</v>
      </c>
    </row>
    <row r="42" spans="1:9" ht="16">
      <c r="A42" s="19"/>
      <c r="B42" s="36" t="s">
        <v>1</v>
      </c>
      <c r="C42" s="37"/>
      <c r="D42" s="37"/>
      <c r="E42" s="37"/>
      <c r="F42" s="38"/>
      <c r="G42" s="14"/>
      <c r="H42" s="15"/>
      <c r="I42" s="9">
        <f t="shared" si="0"/>
        <v>2810.1800000000044</v>
      </c>
    </row>
    <row r="43" spans="1:9" ht="16">
      <c r="A43" s="11">
        <v>38632</v>
      </c>
      <c r="B43" s="35" t="s">
        <v>92</v>
      </c>
      <c r="C43" s="35"/>
      <c r="D43" s="35"/>
      <c r="E43" s="35"/>
      <c r="F43" s="35"/>
      <c r="G43" s="12"/>
      <c r="H43" s="13">
        <v>5501.8</v>
      </c>
      <c r="I43" s="18">
        <f t="shared" si="0"/>
        <v>8311.980000000005</v>
      </c>
    </row>
    <row r="44" spans="1:9" ht="16">
      <c r="A44" s="11">
        <v>38636</v>
      </c>
      <c r="B44" s="35" t="s">
        <v>17</v>
      </c>
      <c r="C44" s="35"/>
      <c r="D44" s="35"/>
      <c r="E44" s="35"/>
      <c r="F44" s="35"/>
      <c r="G44" s="12"/>
      <c r="H44" s="13">
        <v>27.22</v>
      </c>
      <c r="I44" s="18">
        <f t="shared" si="0"/>
        <v>8339.2000000000044</v>
      </c>
    </row>
    <row r="45" spans="1:9" ht="16">
      <c r="A45" s="11">
        <v>38640</v>
      </c>
      <c r="B45" s="35" t="s">
        <v>18</v>
      </c>
      <c r="C45" s="35"/>
      <c r="D45" s="35"/>
      <c r="E45" s="35"/>
      <c r="F45" s="35"/>
      <c r="G45" s="12">
        <v>5114.8100000000004</v>
      </c>
      <c r="H45" s="13"/>
      <c r="I45" s="18">
        <f t="shared" si="0"/>
        <v>3224.390000000004</v>
      </c>
    </row>
    <row r="46" spans="1:9" ht="16">
      <c r="A46" s="19"/>
      <c r="B46" s="36" t="s">
        <v>19</v>
      </c>
      <c r="C46" s="37"/>
      <c r="D46" s="37"/>
      <c r="E46" s="37"/>
      <c r="F46" s="38"/>
      <c r="G46" s="14"/>
      <c r="H46" s="15"/>
      <c r="I46" s="9">
        <f t="shared" si="0"/>
        <v>3224.390000000004</v>
      </c>
    </row>
    <row r="47" spans="1:9" ht="16">
      <c r="A47" s="11">
        <v>38675</v>
      </c>
      <c r="B47" s="32" t="s">
        <v>20</v>
      </c>
      <c r="C47" s="33"/>
      <c r="D47" s="33"/>
      <c r="E47" s="33"/>
      <c r="F47" s="34"/>
      <c r="G47" s="12"/>
      <c r="H47" s="13">
        <v>7533.73</v>
      </c>
      <c r="I47" s="18">
        <f t="shared" si="0"/>
        <v>10758.120000000003</v>
      </c>
    </row>
    <row r="48" spans="1:9" ht="16">
      <c r="A48" s="19"/>
      <c r="B48" s="36" t="s">
        <v>49</v>
      </c>
      <c r="C48" s="37"/>
      <c r="D48" s="37"/>
      <c r="E48" s="37"/>
      <c r="F48" s="38"/>
      <c r="G48" s="14"/>
      <c r="H48" s="15"/>
      <c r="I48" s="9">
        <f t="shared" si="0"/>
        <v>10758.120000000003</v>
      </c>
    </row>
    <row r="49" spans="1:9" ht="16">
      <c r="A49" s="11">
        <v>38692</v>
      </c>
      <c r="B49" s="32" t="s">
        <v>50</v>
      </c>
      <c r="C49" s="33"/>
      <c r="D49" s="33"/>
      <c r="E49" s="33"/>
      <c r="F49" s="34"/>
      <c r="G49" s="12">
        <v>6848.27</v>
      </c>
      <c r="H49" s="13"/>
      <c r="I49" s="18">
        <f t="shared" si="0"/>
        <v>3909.8500000000022</v>
      </c>
    </row>
    <row r="50" spans="1:9" ht="16">
      <c r="A50" s="11">
        <v>38704</v>
      </c>
      <c r="B50" s="32" t="s">
        <v>51</v>
      </c>
      <c r="C50" s="33"/>
      <c r="D50" s="33"/>
      <c r="E50" s="33"/>
      <c r="F50" s="34"/>
      <c r="G50" s="12"/>
      <c r="H50" s="13">
        <v>6183.18</v>
      </c>
      <c r="I50" s="18">
        <f t="shared" si="0"/>
        <v>10093.030000000002</v>
      </c>
    </row>
    <row r="51" spans="1:9" ht="16">
      <c r="A51" s="11">
        <v>38695</v>
      </c>
      <c r="B51" s="32" t="s">
        <v>52</v>
      </c>
      <c r="C51" s="33"/>
      <c r="D51" s="33"/>
      <c r="E51" s="33"/>
      <c r="F51" s="34"/>
      <c r="G51" s="12"/>
      <c r="H51" s="13">
        <v>117.14</v>
      </c>
      <c r="I51" s="18">
        <f t="shared" si="0"/>
        <v>10210.170000000002</v>
      </c>
    </row>
    <row r="52" spans="1:9" ht="16">
      <c r="A52" s="11">
        <v>38696</v>
      </c>
      <c r="B52" s="32" t="s">
        <v>50</v>
      </c>
      <c r="C52" s="33"/>
      <c r="D52" s="33"/>
      <c r="E52" s="33"/>
      <c r="F52" s="34"/>
      <c r="G52" s="12">
        <v>5793.81</v>
      </c>
      <c r="H52" s="13"/>
      <c r="I52" s="18">
        <f t="shared" si="0"/>
        <v>4416.3600000000015</v>
      </c>
    </row>
    <row r="53" spans="1:9" ht="16">
      <c r="A53" s="5"/>
      <c r="B53" s="31"/>
      <c r="C53" s="31"/>
      <c r="D53" s="31"/>
      <c r="E53" s="31"/>
      <c r="F53" s="31"/>
      <c r="G53" s="12"/>
      <c r="H53" s="13"/>
      <c r="I53" s="18">
        <f t="shared" si="0"/>
        <v>4416.3600000000015</v>
      </c>
    </row>
    <row r="54" spans="1:9" ht="16">
      <c r="A54" s="5"/>
      <c r="B54" s="31"/>
      <c r="C54" s="31"/>
      <c r="D54" s="31"/>
      <c r="E54" s="31"/>
      <c r="F54" s="31"/>
      <c r="G54" s="12"/>
      <c r="H54" s="13"/>
      <c r="I54" s="18">
        <f t="shared" si="0"/>
        <v>4416.3600000000015</v>
      </c>
    </row>
    <row r="55" spans="1:9" ht="16">
      <c r="A55" s="23"/>
      <c r="B55" s="44" t="s">
        <v>53</v>
      </c>
      <c r="C55" s="44"/>
      <c r="D55" s="44"/>
      <c r="E55" s="44"/>
      <c r="F55" s="44"/>
      <c r="G55" s="22"/>
      <c r="H55" s="22"/>
      <c r="I55" s="22">
        <f t="shared" si="0"/>
        <v>4416.3600000000015</v>
      </c>
    </row>
    <row r="56" spans="1:9" ht="16">
      <c r="A56" s="5"/>
      <c r="B56" s="31"/>
      <c r="C56" s="31"/>
      <c r="D56" s="31"/>
      <c r="E56" s="31"/>
      <c r="F56" s="31"/>
      <c r="G56" s="12"/>
      <c r="H56" s="13"/>
      <c r="I56" s="18"/>
    </row>
    <row r="57" spans="1:9" ht="16">
      <c r="A57" s="5"/>
      <c r="B57" s="31"/>
      <c r="C57" s="31"/>
      <c r="D57" s="31"/>
      <c r="E57" s="31"/>
      <c r="F57" s="31"/>
      <c r="G57" s="12"/>
      <c r="H57" s="13"/>
      <c r="I57" s="18"/>
    </row>
    <row r="58" spans="1:9" ht="16">
      <c r="A58" s="5"/>
      <c r="B58" s="31"/>
      <c r="C58" s="31"/>
      <c r="D58" s="31"/>
      <c r="E58" s="31"/>
      <c r="F58" s="31"/>
      <c r="G58" s="12"/>
      <c r="H58" s="13"/>
      <c r="I58" s="18"/>
    </row>
    <row r="59" spans="1:9" ht="16">
      <c r="A59" s="5"/>
      <c r="B59" s="31"/>
      <c r="C59" s="31"/>
      <c r="D59" s="31"/>
      <c r="E59" s="31"/>
      <c r="F59" s="31"/>
      <c r="G59" s="12"/>
      <c r="H59" s="13"/>
      <c r="I59" s="18"/>
    </row>
    <row r="60" spans="1:9" ht="16">
      <c r="A60" s="5"/>
      <c r="B60" s="31"/>
      <c r="C60" s="31"/>
      <c r="D60" s="31"/>
      <c r="E60" s="31"/>
      <c r="F60" s="31"/>
      <c r="G60" s="12"/>
      <c r="H60" s="13"/>
      <c r="I60" s="18"/>
    </row>
  </sheetData>
  <mergeCells count="58">
    <mergeCell ref="B18:F18"/>
    <mergeCell ref="B19:F19"/>
    <mergeCell ref="B20:F20"/>
    <mergeCell ref="B9:F9"/>
    <mergeCell ref="B12:F12"/>
    <mergeCell ref="B13:F13"/>
    <mergeCell ref="B14:F14"/>
    <mergeCell ref="B15:F15"/>
    <mergeCell ref="B10:F10"/>
    <mergeCell ref="B11:F11"/>
    <mergeCell ref="B1:F1"/>
    <mergeCell ref="B4:F4"/>
    <mergeCell ref="B6:F6"/>
    <mergeCell ref="B7:F7"/>
    <mergeCell ref="B8:F8"/>
    <mergeCell ref="B55:F55"/>
    <mergeCell ref="B5:F5"/>
    <mergeCell ref="B30:F30"/>
    <mergeCell ref="B31:F31"/>
    <mergeCell ref="B32:F32"/>
    <mergeCell ref="B22:F22"/>
    <mergeCell ref="B23:F23"/>
    <mergeCell ref="B24:F24"/>
    <mergeCell ref="B25:F25"/>
    <mergeCell ref="B26:F26"/>
    <mergeCell ref="B27:F27"/>
    <mergeCell ref="B16:F16"/>
    <mergeCell ref="B17:F17"/>
    <mergeCell ref="B33:F33"/>
    <mergeCell ref="B34:F34"/>
    <mergeCell ref="B21:F21"/>
    <mergeCell ref="B44:F44"/>
    <mergeCell ref="B28:F28"/>
    <mergeCell ref="B29:F29"/>
    <mergeCell ref="B42:F42"/>
    <mergeCell ref="B43:F43"/>
    <mergeCell ref="B35:F35"/>
    <mergeCell ref="B39:F39"/>
    <mergeCell ref="B40:F40"/>
    <mergeCell ref="B41:F41"/>
    <mergeCell ref="B36:F36"/>
    <mergeCell ref="B37:F37"/>
    <mergeCell ref="B38:F38"/>
    <mergeCell ref="B52:F52"/>
    <mergeCell ref="B53:F53"/>
    <mergeCell ref="B54:F54"/>
    <mergeCell ref="B45:F45"/>
    <mergeCell ref="B46:F46"/>
    <mergeCell ref="B47:F47"/>
    <mergeCell ref="B48:F48"/>
    <mergeCell ref="B49:F49"/>
    <mergeCell ref="B50:F50"/>
    <mergeCell ref="B51:F51"/>
    <mergeCell ref="B57:F57"/>
    <mergeCell ref="B58:F58"/>
    <mergeCell ref="B59:F59"/>
    <mergeCell ref="B60:F60"/>
    <mergeCell ref="B56:F56"/>
  </mergeCells>
  <phoneticPr fontId="4" type="noConversion"/>
  <pageMargins left="0.75000000000000011" right="0.15944881889763785" top="1" bottom="0.5" header="0.5" footer="0.5"/>
  <pageSetup paperSize="0" orientation="landscape" horizontalDpi="4294967292" verticalDpi="4294967292"/>
  <headerFooter>
    <oddHeader>&amp;L&amp;14cptes syndicat Pommard  002</oddHeader>
  </headerFooter>
  <extLst>
    <ext xmlns:mx="http://schemas.microsoft.com/office/mac/excel/2008/main" uri="http://schemas.microsoft.com/office/mac/excel/2008/main">
      <mx:PLV Mode="1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/>
  <dimension ref="A1:I60"/>
  <sheetViews>
    <sheetView tabSelected="1" view="pageLayout" topLeftCell="A30" workbookViewId="0">
      <selection activeCell="A57" sqref="A57"/>
    </sheetView>
  </sheetViews>
  <sheetFormatPr baseColWidth="10" defaultRowHeight="13"/>
  <cols>
    <col min="9" max="9" width="11.28515625" bestFit="1" customWidth="1"/>
  </cols>
  <sheetData>
    <row r="1" spans="1:9">
      <c r="A1" s="24"/>
      <c r="B1" s="49" t="s">
        <v>21</v>
      </c>
      <c r="C1" s="49"/>
      <c r="D1" s="49"/>
      <c r="E1" s="49"/>
      <c r="F1" s="49"/>
      <c r="G1" s="3" t="s">
        <v>22</v>
      </c>
      <c r="H1" s="2" t="s">
        <v>23</v>
      </c>
      <c r="I1" s="25" t="s">
        <v>24</v>
      </c>
    </row>
    <row r="2" spans="1:9">
      <c r="G2" s="3"/>
      <c r="H2" s="2"/>
    </row>
    <row r="3" spans="1:9">
      <c r="A3" s="5"/>
      <c r="B3" s="5"/>
      <c r="C3" s="5"/>
      <c r="D3" s="5"/>
      <c r="E3" s="5"/>
      <c r="F3" s="5"/>
      <c r="G3" s="6"/>
      <c r="H3" s="7"/>
      <c r="I3" s="5"/>
    </row>
    <row r="4" spans="1:9" ht="16">
      <c r="A4" s="8">
        <v>38717</v>
      </c>
      <c r="B4" s="57" t="s">
        <v>24</v>
      </c>
      <c r="C4" s="58"/>
      <c r="D4" s="58"/>
      <c r="E4" s="58"/>
      <c r="F4" s="59"/>
      <c r="G4" s="6"/>
      <c r="H4" s="7"/>
      <c r="I4" s="26">
        <v>4416.3599999999997</v>
      </c>
    </row>
    <row r="5" spans="1:9" ht="16">
      <c r="A5" s="21"/>
      <c r="B5" s="54">
        <v>38717</v>
      </c>
      <c r="C5" s="55"/>
      <c r="D5" s="55"/>
      <c r="E5" s="55"/>
      <c r="F5" s="56"/>
      <c r="G5" s="6"/>
      <c r="H5" s="7"/>
      <c r="I5" s="10"/>
    </row>
    <row r="6" spans="1:9" ht="16">
      <c r="A6" s="11">
        <v>38724</v>
      </c>
      <c r="B6" s="32" t="s">
        <v>46</v>
      </c>
      <c r="C6" s="33"/>
      <c r="D6" s="33"/>
      <c r="E6" s="33"/>
      <c r="F6" s="34"/>
      <c r="G6" s="12"/>
      <c r="H6" s="13">
        <v>2215.15</v>
      </c>
      <c r="I6" s="10">
        <f>SUM(I4-G6+H6)</f>
        <v>6631.51</v>
      </c>
    </row>
    <row r="7" spans="1:9" ht="16">
      <c r="A7" s="11">
        <v>38724</v>
      </c>
      <c r="B7" s="32" t="s">
        <v>47</v>
      </c>
      <c r="C7" s="33"/>
      <c r="D7" s="33"/>
      <c r="E7" s="33"/>
      <c r="F7" s="34"/>
      <c r="G7" s="12"/>
      <c r="H7" s="13">
        <v>331.38</v>
      </c>
      <c r="I7" s="10">
        <f>SUM(I6-G7+H7)</f>
        <v>6962.89</v>
      </c>
    </row>
    <row r="8" spans="1:9" ht="16">
      <c r="A8" s="11">
        <v>38724</v>
      </c>
      <c r="B8" s="32" t="s">
        <v>27</v>
      </c>
      <c r="C8" s="33"/>
      <c r="D8" s="33"/>
      <c r="E8" s="33"/>
      <c r="F8" s="34"/>
      <c r="G8" s="12">
        <v>2068.9499999999998</v>
      </c>
      <c r="H8" s="13"/>
      <c r="I8" s="10">
        <f t="shared" ref="I8:I11" si="0">SUM(I7-G8+H8)</f>
        <v>4893.9400000000005</v>
      </c>
    </row>
    <row r="9" spans="1:9" ht="16">
      <c r="A9" s="11">
        <v>38724</v>
      </c>
      <c r="B9" s="32" t="s">
        <v>25</v>
      </c>
      <c r="C9" s="33"/>
      <c r="D9" s="33"/>
      <c r="E9" s="33"/>
      <c r="F9" s="34"/>
      <c r="G9" s="12">
        <v>312.77999999999997</v>
      </c>
      <c r="H9" s="13"/>
      <c r="I9" s="10">
        <f t="shared" si="0"/>
        <v>4581.1600000000008</v>
      </c>
    </row>
    <row r="10" spans="1:9" ht="16">
      <c r="A10" s="11"/>
      <c r="B10" s="32"/>
      <c r="C10" s="33"/>
      <c r="D10" s="33"/>
      <c r="E10" s="33"/>
      <c r="F10" s="34"/>
      <c r="G10" s="12"/>
      <c r="H10" s="13"/>
      <c r="I10" s="10">
        <f t="shared" si="0"/>
        <v>4581.1600000000008</v>
      </c>
    </row>
    <row r="11" spans="1:9" ht="16">
      <c r="A11" s="19"/>
      <c r="B11" s="54" t="s">
        <v>28</v>
      </c>
      <c r="C11" s="55"/>
      <c r="D11" s="55"/>
      <c r="E11" s="55"/>
      <c r="F11" s="56"/>
      <c r="G11" s="14"/>
      <c r="H11" s="15"/>
      <c r="I11" s="9">
        <f t="shared" si="0"/>
        <v>4581.1600000000008</v>
      </c>
    </row>
    <row r="12" spans="1:9" ht="16">
      <c r="A12" s="11">
        <v>38772</v>
      </c>
      <c r="B12" s="32" t="s">
        <v>26</v>
      </c>
      <c r="C12" s="33"/>
      <c r="D12" s="33"/>
      <c r="E12" s="33"/>
      <c r="F12" s="34"/>
      <c r="G12" s="12"/>
      <c r="H12" s="13">
        <v>5324.18</v>
      </c>
      <c r="I12" s="10">
        <f t="shared" ref="I12:I15" si="1">SUM(I10-G12+H12)</f>
        <v>9905.34</v>
      </c>
    </row>
    <row r="13" spans="1:9" ht="16">
      <c r="A13" s="11"/>
      <c r="B13" s="32"/>
      <c r="C13" s="33"/>
      <c r="D13" s="33"/>
      <c r="E13" s="33"/>
      <c r="F13" s="34"/>
      <c r="G13" s="12"/>
      <c r="H13" s="13"/>
      <c r="I13" s="10">
        <f>SUM(I12-G13+H13)</f>
        <v>9905.34</v>
      </c>
    </row>
    <row r="14" spans="1:9" ht="16">
      <c r="A14" s="20"/>
      <c r="B14" s="54" t="s">
        <v>29</v>
      </c>
      <c r="C14" s="55"/>
      <c r="D14" s="55"/>
      <c r="E14" s="55"/>
      <c r="F14" s="56"/>
      <c r="G14" s="14"/>
      <c r="H14" s="15"/>
      <c r="I14" s="9">
        <f t="shared" si="1"/>
        <v>9905.34</v>
      </c>
    </row>
    <row r="15" spans="1:9" ht="16">
      <c r="A15" s="11">
        <v>38777</v>
      </c>
      <c r="B15" s="32" t="s">
        <v>48</v>
      </c>
      <c r="C15" s="33"/>
      <c r="D15" s="33"/>
      <c r="E15" s="33"/>
      <c r="F15" s="34"/>
      <c r="G15" s="12">
        <v>5001.99</v>
      </c>
      <c r="H15" s="13"/>
      <c r="I15" s="10">
        <f t="shared" si="1"/>
        <v>4903.3500000000004</v>
      </c>
    </row>
    <row r="16" spans="1:9" ht="16">
      <c r="A16" s="20"/>
      <c r="B16" s="54" t="s">
        <v>30</v>
      </c>
      <c r="C16" s="55"/>
      <c r="D16" s="55"/>
      <c r="E16" s="55"/>
      <c r="F16" s="56"/>
      <c r="G16" s="14"/>
      <c r="H16" s="15"/>
      <c r="I16" s="9">
        <f>SUM(I15-G16+H16)</f>
        <v>4903.3500000000004</v>
      </c>
    </row>
    <row r="17" spans="1:9" ht="16">
      <c r="A17" s="11">
        <v>38807</v>
      </c>
      <c r="B17" s="32" t="s">
        <v>8</v>
      </c>
      <c r="C17" s="33"/>
      <c r="D17" s="33"/>
      <c r="E17" s="33"/>
      <c r="F17" s="34"/>
      <c r="G17" s="12"/>
      <c r="H17" s="13">
        <v>4784.34</v>
      </c>
      <c r="I17" s="9">
        <f t="shared" ref="I17:I53" si="2">SUM(I16-G17+H17)</f>
        <v>9687.69</v>
      </c>
    </row>
    <row r="18" spans="1:9" ht="16">
      <c r="A18" s="11">
        <v>38815</v>
      </c>
      <c r="B18" s="32" t="s">
        <v>3</v>
      </c>
      <c r="C18" s="33"/>
      <c r="D18" s="33"/>
      <c r="E18" s="33"/>
      <c r="F18" s="34"/>
      <c r="G18" s="12">
        <v>4529.32</v>
      </c>
      <c r="H18" s="13"/>
      <c r="I18" s="9">
        <f t="shared" si="2"/>
        <v>5158.3700000000008</v>
      </c>
    </row>
    <row r="19" spans="1:9" ht="16">
      <c r="A19" s="11">
        <v>38834</v>
      </c>
      <c r="B19" s="32" t="s">
        <v>6</v>
      </c>
      <c r="C19" s="33"/>
      <c r="D19" s="33"/>
      <c r="E19" s="33"/>
      <c r="F19" s="34"/>
      <c r="G19" s="12"/>
      <c r="H19" s="13">
        <v>148.47</v>
      </c>
      <c r="I19" s="9">
        <f t="shared" si="2"/>
        <v>5306.8400000000011</v>
      </c>
    </row>
    <row r="20" spans="1:9" ht="16">
      <c r="A20" s="11"/>
      <c r="B20" s="32"/>
      <c r="C20" s="33"/>
      <c r="D20" s="33"/>
      <c r="E20" s="33"/>
      <c r="F20" s="34"/>
      <c r="G20" s="12"/>
      <c r="H20" s="13"/>
      <c r="I20" s="9">
        <f t="shared" si="2"/>
        <v>5306.8400000000011</v>
      </c>
    </row>
    <row r="21" spans="1:9" ht="16">
      <c r="A21" s="19"/>
      <c r="B21" s="60" t="s">
        <v>31</v>
      </c>
      <c r="C21" s="61"/>
      <c r="D21" s="61"/>
      <c r="E21" s="61"/>
      <c r="F21" s="62"/>
      <c r="G21" s="14"/>
      <c r="H21" s="15"/>
      <c r="I21" s="9">
        <f t="shared" si="2"/>
        <v>5306.8400000000011</v>
      </c>
    </row>
    <row r="22" spans="1:9" ht="16">
      <c r="A22" s="11">
        <v>38847</v>
      </c>
      <c r="B22" s="32" t="s">
        <v>7</v>
      </c>
      <c r="C22" s="33"/>
      <c r="D22" s="33"/>
      <c r="E22" s="33"/>
      <c r="F22" s="34"/>
      <c r="G22" s="12"/>
      <c r="H22" s="13">
        <v>8615.61</v>
      </c>
      <c r="I22" s="9">
        <f t="shared" si="2"/>
        <v>13922.45</v>
      </c>
    </row>
    <row r="23" spans="1:9" ht="16">
      <c r="A23" s="11">
        <v>38850</v>
      </c>
      <c r="B23" s="32" t="s">
        <v>9</v>
      </c>
      <c r="C23" s="33"/>
      <c r="D23" s="33"/>
      <c r="E23" s="33"/>
      <c r="F23" s="34"/>
      <c r="G23" s="12">
        <v>7739.67</v>
      </c>
      <c r="H23" s="13"/>
      <c r="I23" s="9">
        <f t="shared" si="2"/>
        <v>6182.7800000000007</v>
      </c>
    </row>
    <row r="24" spans="1:9" ht="16">
      <c r="A24" s="11"/>
      <c r="B24" s="32"/>
      <c r="C24" s="33"/>
      <c r="D24" s="33"/>
      <c r="E24" s="33"/>
      <c r="F24" s="34"/>
      <c r="G24" s="12"/>
      <c r="H24" s="13"/>
      <c r="I24" s="9">
        <f t="shared" si="2"/>
        <v>6182.7800000000007</v>
      </c>
    </row>
    <row r="25" spans="1:9" ht="16">
      <c r="A25" s="11"/>
      <c r="B25" s="63"/>
      <c r="C25" s="64"/>
      <c r="D25" s="64"/>
      <c r="E25" s="64"/>
      <c r="F25" s="65"/>
      <c r="G25" s="12"/>
      <c r="H25" s="13"/>
      <c r="I25" s="9">
        <f t="shared" si="2"/>
        <v>6182.7800000000007</v>
      </c>
    </row>
    <row r="26" spans="1:9" ht="16">
      <c r="A26" s="19"/>
      <c r="B26" s="51" t="s">
        <v>32</v>
      </c>
      <c r="C26" s="52"/>
      <c r="D26" s="52"/>
      <c r="E26" s="52"/>
      <c r="F26" s="53"/>
      <c r="G26" s="14"/>
      <c r="H26" s="15"/>
      <c r="I26" s="9">
        <f t="shared" si="2"/>
        <v>6182.7800000000007</v>
      </c>
    </row>
    <row r="27" spans="1:9" ht="16">
      <c r="A27" s="11">
        <v>38875</v>
      </c>
      <c r="B27" s="32" t="s">
        <v>10</v>
      </c>
      <c r="C27" s="33"/>
      <c r="D27" s="33"/>
      <c r="E27" s="33"/>
      <c r="F27" s="34"/>
      <c r="G27" s="12"/>
      <c r="H27" s="13">
        <v>2879.69</v>
      </c>
      <c r="I27" s="9">
        <f t="shared" si="2"/>
        <v>9062.4700000000012</v>
      </c>
    </row>
    <row r="28" spans="1:9" ht="16">
      <c r="A28" s="11">
        <v>38875</v>
      </c>
      <c r="B28" s="32" t="s">
        <v>11</v>
      </c>
      <c r="C28" s="33"/>
      <c r="D28" s="33"/>
      <c r="E28" s="33"/>
      <c r="F28" s="34"/>
      <c r="G28" s="12">
        <v>2653.92</v>
      </c>
      <c r="H28" s="13"/>
      <c r="I28" s="9">
        <f t="shared" si="2"/>
        <v>6408.5500000000011</v>
      </c>
    </row>
    <row r="29" spans="1:9" ht="16">
      <c r="A29" s="5"/>
      <c r="B29" s="63"/>
      <c r="C29" s="64"/>
      <c r="D29" s="64"/>
      <c r="E29" s="64"/>
      <c r="F29" s="65"/>
      <c r="G29" s="12"/>
      <c r="H29" s="13"/>
      <c r="I29" s="9">
        <f t="shared" si="2"/>
        <v>6408.5500000000011</v>
      </c>
    </row>
    <row r="30" spans="1:9" ht="16">
      <c r="A30" s="5"/>
      <c r="B30" s="63"/>
      <c r="C30" s="64"/>
      <c r="D30" s="64"/>
      <c r="E30" s="64"/>
      <c r="F30" s="65"/>
      <c r="G30" s="12"/>
      <c r="H30" s="13"/>
      <c r="I30" s="9">
        <f t="shared" si="2"/>
        <v>6408.5500000000011</v>
      </c>
    </row>
    <row r="31" spans="1:9" ht="16">
      <c r="A31" s="19"/>
      <c r="B31" s="51" t="s">
        <v>33</v>
      </c>
      <c r="C31" s="52"/>
      <c r="D31" s="52"/>
      <c r="E31" s="52"/>
      <c r="F31" s="53"/>
      <c r="G31" s="14"/>
      <c r="H31" s="15"/>
      <c r="I31" s="9">
        <f t="shared" si="2"/>
        <v>6408.5500000000011</v>
      </c>
    </row>
    <row r="32" spans="1:9" ht="16">
      <c r="A32" s="11">
        <v>38925</v>
      </c>
      <c r="B32" s="32" t="s">
        <v>12</v>
      </c>
      <c r="C32" s="33"/>
      <c r="D32" s="33"/>
      <c r="E32" s="33"/>
      <c r="F32" s="34"/>
      <c r="G32" s="12"/>
      <c r="H32" s="13">
        <v>5744.22</v>
      </c>
      <c r="I32" s="9">
        <f t="shared" si="2"/>
        <v>12152.77</v>
      </c>
    </row>
    <row r="33" spans="1:9" ht="16">
      <c r="A33" s="11"/>
      <c r="B33" s="32"/>
      <c r="C33" s="33"/>
      <c r="D33" s="33"/>
      <c r="E33" s="33"/>
      <c r="F33" s="34"/>
      <c r="G33" s="12"/>
      <c r="H33" s="13"/>
      <c r="I33" s="9">
        <f t="shared" si="2"/>
        <v>12152.77</v>
      </c>
    </row>
    <row r="34" spans="1:9" ht="16">
      <c r="A34" s="11"/>
      <c r="B34" s="32"/>
      <c r="C34" s="33"/>
      <c r="D34" s="33"/>
      <c r="E34" s="33"/>
      <c r="F34" s="34"/>
      <c r="G34" s="12"/>
      <c r="H34" s="13"/>
      <c r="I34" s="9">
        <f t="shared" si="2"/>
        <v>12152.77</v>
      </c>
    </row>
    <row r="35" spans="1:9" ht="16">
      <c r="A35" s="11"/>
      <c r="B35" s="32"/>
      <c r="C35" s="33"/>
      <c r="D35" s="33"/>
      <c r="E35" s="33"/>
      <c r="F35" s="34"/>
      <c r="G35" s="12"/>
      <c r="H35" s="13"/>
      <c r="I35" s="9">
        <f t="shared" si="2"/>
        <v>12152.77</v>
      </c>
    </row>
    <row r="36" spans="1:9" ht="16">
      <c r="A36" s="19"/>
      <c r="B36" s="51" t="s">
        <v>34</v>
      </c>
      <c r="C36" s="52"/>
      <c r="D36" s="52"/>
      <c r="E36" s="52"/>
      <c r="F36" s="53"/>
      <c r="G36" s="14"/>
      <c r="H36" s="15"/>
      <c r="I36" s="9">
        <f t="shared" si="2"/>
        <v>12152.77</v>
      </c>
    </row>
    <row r="37" spans="1:9" ht="16">
      <c r="A37" s="11">
        <v>38930</v>
      </c>
      <c r="B37" s="32" t="s">
        <v>13</v>
      </c>
      <c r="C37" s="33"/>
      <c r="D37" s="33"/>
      <c r="E37" s="33"/>
      <c r="F37" s="34"/>
      <c r="G37" s="12">
        <v>5274.28</v>
      </c>
      <c r="H37" s="13"/>
      <c r="I37" s="9">
        <f t="shared" si="2"/>
        <v>6878.4900000000007</v>
      </c>
    </row>
    <row r="38" spans="1:9" ht="16">
      <c r="A38" s="19"/>
      <c r="B38" s="51" t="s">
        <v>41</v>
      </c>
      <c r="C38" s="52"/>
      <c r="D38" s="52"/>
      <c r="E38" s="52"/>
      <c r="F38" s="53"/>
      <c r="G38" s="14"/>
      <c r="H38" s="15"/>
      <c r="I38" s="9">
        <f t="shared" si="2"/>
        <v>6878.4900000000007</v>
      </c>
    </row>
    <row r="39" spans="1:9" ht="16">
      <c r="A39" s="11">
        <v>38967</v>
      </c>
      <c r="B39" s="66" t="s">
        <v>14</v>
      </c>
      <c r="C39" s="67"/>
      <c r="D39" s="67"/>
      <c r="E39" s="67"/>
      <c r="F39" s="68"/>
      <c r="G39" s="12"/>
      <c r="H39" s="13">
        <v>4802.03</v>
      </c>
      <c r="I39" s="9">
        <f t="shared" si="2"/>
        <v>11680.52</v>
      </c>
    </row>
    <row r="40" spans="1:9" ht="16">
      <c r="A40" s="11">
        <v>38973</v>
      </c>
      <c r="B40" s="66" t="s">
        <v>13</v>
      </c>
      <c r="C40" s="67"/>
      <c r="D40" s="67"/>
      <c r="E40" s="67"/>
      <c r="F40" s="68"/>
      <c r="G40" s="12">
        <v>4432.49</v>
      </c>
      <c r="H40" s="13"/>
      <c r="I40" s="9">
        <f t="shared" si="2"/>
        <v>7248.0300000000007</v>
      </c>
    </row>
    <row r="41" spans="1:9" ht="16">
      <c r="A41" s="11"/>
      <c r="B41" s="66" t="s">
        <v>86</v>
      </c>
      <c r="C41" s="67"/>
      <c r="D41" s="67"/>
      <c r="E41" s="67"/>
      <c r="F41" s="68"/>
      <c r="G41" s="12">
        <v>2819.37</v>
      </c>
      <c r="H41" s="13"/>
      <c r="I41" s="9">
        <f t="shared" si="2"/>
        <v>4428.6600000000008</v>
      </c>
    </row>
    <row r="42" spans="1:9" ht="16">
      <c r="A42" s="19"/>
      <c r="B42" s="51" t="s">
        <v>42</v>
      </c>
      <c r="C42" s="52"/>
      <c r="D42" s="52"/>
      <c r="E42" s="52"/>
      <c r="F42" s="53"/>
      <c r="G42" s="14"/>
      <c r="H42" s="15"/>
      <c r="I42" s="9">
        <f t="shared" si="2"/>
        <v>4428.6600000000008</v>
      </c>
    </row>
    <row r="43" spans="1:9" ht="16">
      <c r="A43" s="11" t="s">
        <v>62</v>
      </c>
      <c r="B43" s="66" t="s">
        <v>61</v>
      </c>
      <c r="C43" s="67"/>
      <c r="D43" s="67"/>
      <c r="E43" s="67"/>
      <c r="F43" s="68"/>
      <c r="G43" s="12"/>
      <c r="H43" s="13">
        <v>2903.71</v>
      </c>
      <c r="I43" s="9">
        <f t="shared" si="2"/>
        <v>7332.3700000000008</v>
      </c>
    </row>
    <row r="44" spans="1:9" ht="16">
      <c r="A44" s="11"/>
      <c r="B44" s="66" t="s">
        <v>63</v>
      </c>
      <c r="C44" s="67"/>
      <c r="D44" s="67"/>
      <c r="E44" s="67"/>
      <c r="F44" s="68"/>
      <c r="G44" s="12"/>
      <c r="H44" s="13">
        <v>30.34</v>
      </c>
      <c r="I44" s="9">
        <f t="shared" si="2"/>
        <v>7362.7100000000009</v>
      </c>
    </row>
    <row r="45" spans="1:9" ht="16">
      <c r="A45" s="11" t="s">
        <v>64</v>
      </c>
      <c r="B45" s="66" t="s">
        <v>65</v>
      </c>
      <c r="C45" s="67"/>
      <c r="D45" s="67"/>
      <c r="E45" s="67"/>
      <c r="F45" s="68"/>
      <c r="G45" s="12">
        <v>2743.26</v>
      </c>
      <c r="H45" s="13"/>
      <c r="I45" s="9">
        <f t="shared" si="2"/>
        <v>4619.4500000000007</v>
      </c>
    </row>
    <row r="46" spans="1:9" ht="16">
      <c r="A46" s="19"/>
      <c r="B46" s="51" t="s">
        <v>43</v>
      </c>
      <c r="C46" s="52"/>
      <c r="D46" s="52"/>
      <c r="E46" s="52"/>
      <c r="F46" s="53"/>
      <c r="G46" s="14"/>
      <c r="H46" s="15"/>
      <c r="I46" s="30">
        <f t="shared" si="2"/>
        <v>4619.4500000000007</v>
      </c>
    </row>
    <row r="47" spans="1:9" ht="16">
      <c r="A47" s="27" t="s">
        <v>38</v>
      </c>
      <c r="B47" s="32" t="s">
        <v>37</v>
      </c>
      <c r="C47" s="33"/>
      <c r="D47" s="33"/>
      <c r="E47" s="33"/>
      <c r="F47" s="34"/>
      <c r="G47" s="28"/>
      <c r="H47" s="29">
        <v>7450.62</v>
      </c>
      <c r="I47" s="9">
        <f t="shared" si="2"/>
        <v>12070.07</v>
      </c>
    </row>
    <row r="48" spans="1:9" ht="16">
      <c r="A48" s="27" t="s">
        <v>39</v>
      </c>
      <c r="B48" s="32" t="s">
        <v>40</v>
      </c>
      <c r="C48" s="33"/>
      <c r="D48" s="33"/>
      <c r="E48" s="33"/>
      <c r="F48" s="34"/>
      <c r="G48" s="28">
        <v>6943.72</v>
      </c>
      <c r="H48" s="29"/>
      <c r="I48" s="30">
        <f t="shared" si="2"/>
        <v>5126.3499999999995</v>
      </c>
    </row>
    <row r="49" spans="1:9" ht="16">
      <c r="A49" s="11"/>
      <c r="B49" s="32"/>
      <c r="C49" s="33"/>
      <c r="D49" s="33"/>
      <c r="E49" s="33"/>
      <c r="F49" s="34"/>
      <c r="G49" s="12"/>
      <c r="H49" s="13"/>
      <c r="I49" s="9">
        <f t="shared" si="2"/>
        <v>5126.3499999999995</v>
      </c>
    </row>
    <row r="50" spans="1:9" ht="16">
      <c r="A50" s="19"/>
      <c r="B50" s="51" t="s">
        <v>44</v>
      </c>
      <c r="C50" s="52"/>
      <c r="D50" s="52"/>
      <c r="E50" s="52"/>
      <c r="F50" s="53"/>
      <c r="G50" s="14"/>
      <c r="H50" s="15"/>
      <c r="I50" s="9">
        <f t="shared" si="2"/>
        <v>5126.3499999999995</v>
      </c>
    </row>
    <row r="51" spans="1:9" ht="16">
      <c r="A51" s="11" t="s">
        <v>69</v>
      </c>
      <c r="B51" s="32" t="s">
        <v>37</v>
      </c>
      <c r="C51" s="33"/>
      <c r="D51" s="33"/>
      <c r="E51" s="33"/>
      <c r="F51" s="34"/>
      <c r="G51" s="28"/>
      <c r="H51" s="29">
        <v>7768.41</v>
      </c>
      <c r="I51" s="9">
        <f t="shared" si="2"/>
        <v>12894.759999999998</v>
      </c>
    </row>
    <row r="52" spans="1:9" ht="16">
      <c r="A52" s="11" t="s">
        <v>70</v>
      </c>
      <c r="B52" s="32" t="s">
        <v>40</v>
      </c>
      <c r="C52" s="33"/>
      <c r="D52" s="33"/>
      <c r="E52" s="33"/>
      <c r="F52" s="34"/>
      <c r="G52" s="12">
        <v>7128.65</v>
      </c>
      <c r="H52" s="13"/>
      <c r="I52" s="9">
        <f t="shared" si="2"/>
        <v>5766.1099999999988</v>
      </c>
    </row>
    <row r="53" spans="1:9" ht="16">
      <c r="A53" s="11" t="s">
        <v>35</v>
      </c>
      <c r="B53" s="32" t="s">
        <v>36</v>
      </c>
      <c r="C53" s="33"/>
      <c r="D53" s="33"/>
      <c r="E53" s="33"/>
      <c r="F53" s="34"/>
      <c r="G53" s="12"/>
      <c r="H53" s="13">
        <v>1594.7</v>
      </c>
      <c r="I53" s="9">
        <f t="shared" si="2"/>
        <v>7360.8099999999986</v>
      </c>
    </row>
    <row r="54" spans="1:9" ht="16">
      <c r="A54" s="11"/>
      <c r="B54" s="32"/>
      <c r="C54" s="33"/>
      <c r="D54" s="33"/>
      <c r="E54" s="33"/>
      <c r="F54" s="34"/>
      <c r="G54" s="12"/>
      <c r="H54" s="13"/>
      <c r="I54" s="10"/>
    </row>
    <row r="55" spans="1:9" ht="16">
      <c r="A55" s="23"/>
      <c r="B55" s="69" t="s">
        <v>45</v>
      </c>
      <c r="C55" s="70"/>
      <c r="D55" s="70"/>
      <c r="E55" s="70"/>
      <c r="F55" s="71"/>
      <c r="G55" s="22"/>
      <c r="H55" s="22"/>
      <c r="I55" s="22">
        <v>7360.81</v>
      </c>
    </row>
    <row r="56" spans="1:9" ht="16">
      <c r="A56" s="5"/>
      <c r="B56" s="63"/>
      <c r="C56" s="64"/>
      <c r="D56" s="64"/>
      <c r="E56" s="64"/>
      <c r="F56" s="65"/>
      <c r="G56" s="12"/>
      <c r="H56" s="13"/>
      <c r="I56" s="10"/>
    </row>
    <row r="57" spans="1:9" ht="16">
      <c r="A57" s="11" t="s">
        <v>4</v>
      </c>
      <c r="B57" s="32" t="s">
        <v>5</v>
      </c>
      <c r="C57" s="33"/>
      <c r="D57" s="33"/>
      <c r="E57" s="33"/>
      <c r="F57" s="34"/>
      <c r="G57" s="12">
        <v>111.77</v>
      </c>
      <c r="H57" s="13"/>
      <c r="I57" s="10"/>
    </row>
    <row r="58" spans="1:9" ht="16">
      <c r="A58" s="5"/>
      <c r="B58" s="63"/>
      <c r="C58" s="64"/>
      <c r="D58" s="64"/>
      <c r="E58" s="64"/>
      <c r="F58" s="65"/>
      <c r="G58" s="12"/>
      <c r="H58" s="13"/>
      <c r="I58" s="10"/>
    </row>
    <row r="59" spans="1:9" ht="16"/>
    <row r="60" spans="1:9" ht="16"/>
  </sheetData>
  <sheetCalcPr fullCalcOnLoad="1"/>
  <mergeCells count="56">
    <mergeCell ref="B57:F57"/>
    <mergeCell ref="B58:F58"/>
    <mergeCell ref="B53:F53"/>
    <mergeCell ref="B54:F54"/>
    <mergeCell ref="B55:F55"/>
    <mergeCell ref="B56:F56"/>
    <mergeCell ref="B52:F52"/>
    <mergeCell ref="B39:F39"/>
    <mergeCell ref="B40:F40"/>
    <mergeCell ref="B41:F41"/>
    <mergeCell ref="B42:F42"/>
    <mergeCell ref="B43:F43"/>
    <mergeCell ref="B44:F44"/>
    <mergeCell ref="B45:F45"/>
    <mergeCell ref="B46:F46"/>
    <mergeCell ref="B49:F49"/>
    <mergeCell ref="B50:F50"/>
    <mergeCell ref="B51:F51"/>
    <mergeCell ref="B47:F47"/>
    <mergeCell ref="B48:F48"/>
    <mergeCell ref="B23:F23"/>
    <mergeCell ref="B24:F24"/>
    <mergeCell ref="B25:F25"/>
    <mergeCell ref="B38:F38"/>
    <mergeCell ref="B27:F27"/>
    <mergeCell ref="B28:F28"/>
    <mergeCell ref="B29:F29"/>
    <mergeCell ref="B30:F30"/>
    <mergeCell ref="B31:F31"/>
    <mergeCell ref="B32:F32"/>
    <mergeCell ref="B33:F33"/>
    <mergeCell ref="B34:F34"/>
    <mergeCell ref="B35:F35"/>
    <mergeCell ref="B36:F36"/>
    <mergeCell ref="B37:F37"/>
    <mergeCell ref="B18:F18"/>
    <mergeCell ref="B19:F19"/>
    <mergeCell ref="B20:F20"/>
    <mergeCell ref="B21:F21"/>
    <mergeCell ref="B22:F22"/>
    <mergeCell ref="B26:F26"/>
    <mergeCell ref="B15:F15"/>
    <mergeCell ref="B14:F14"/>
    <mergeCell ref="B1:F1"/>
    <mergeCell ref="B4:F4"/>
    <mergeCell ref="B5:F5"/>
    <mergeCell ref="B6:F6"/>
    <mergeCell ref="B7:F7"/>
    <mergeCell ref="B8:F8"/>
    <mergeCell ref="B9:F9"/>
    <mergeCell ref="B10:F10"/>
    <mergeCell ref="B11:F11"/>
    <mergeCell ref="B12:F12"/>
    <mergeCell ref="B13:F13"/>
    <mergeCell ref="B16:F16"/>
    <mergeCell ref="B17:F17"/>
  </mergeCells>
  <phoneticPr fontId="4" type="noConversion"/>
  <pageMargins left="0.75000000000000011" right="0.35629921259842523" top="1" bottom="1" header="0.5" footer="0.5"/>
  <pageSetup paperSize="0" orientation="landscape" horizontalDpi="4294967292" verticalDpi="4294967292"/>
  <headerFooter>
    <oddHeader>&amp;LSYNDICAT POMMARD CPTE 002 -</oddHeader>
  </headerFooter>
  <extLst>
    <ext xmlns:mx="http://schemas.microsoft.com/office/mac/excel/2008/main" uri="http://schemas.microsoft.com/office/mac/excel/2008/main">
      <mx:PLV Mode="1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ANNEE 2009</vt:lpstr>
      <vt:lpstr>ANNEE 2010</vt:lpstr>
    </vt:vector>
  </TitlesOfParts>
  <Company>af-gros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 francoise gros</dc:creator>
  <cp:lastModifiedBy>anne francoise gros</cp:lastModifiedBy>
  <cp:lastPrinted>2010-09-14T09:47:37Z</cp:lastPrinted>
  <dcterms:created xsi:type="dcterms:W3CDTF">2010-04-13T13:57:10Z</dcterms:created>
  <dcterms:modified xsi:type="dcterms:W3CDTF">2011-01-07T11:01:02Z</dcterms:modified>
</cp:coreProperties>
</file>