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BD7D2C0F-B107-4883-83AA-1F1A02D97746}" xr6:coauthVersionLast="47" xr6:coauthVersionMax="47" xr10:uidLastSave="{00000000-0000-0000-0000-000000000000}"/>
  <bookViews>
    <workbookView xWindow="38290" yWindow="-110" windowWidth="38620" windowHeight="21100" xr2:uid="{00000000-000D-0000-FFFF-FFFF00000000}"/>
  </bookViews>
  <sheets>
    <sheet name="Sem 35" sheetId="1" r:id="rId1"/>
    <sheet name="Sem 36" sheetId="4" r:id="rId2"/>
    <sheet name="Sem 37" sheetId="5" r:id="rId3"/>
  </sheets>
  <definedNames>
    <definedName name="Heures_de_travail_hebdomadaires" localSheetId="1">'Sem 36'!$B$9</definedName>
    <definedName name="Heures_de_travail_hebdomadaires" localSheetId="2">'Sem 37'!$B$9</definedName>
    <definedName name="Heures_de_travail_hebdomadaires">'Sem 35'!$B$9</definedName>
    <definedName name="HeuresNormales" localSheetId="1">'Sem 36'!$E$11</definedName>
    <definedName name="HeuresNormales" localSheetId="2">'Sem 37'!$E$11</definedName>
    <definedName name="HeuresNormales">'Sem 35'!$E$11</definedName>
    <definedName name="Total_des_heures_de_travail" localSheetId="1">'Sem 36'!$E$9</definedName>
    <definedName name="Total_des_heures_de_travail" localSheetId="2">'Sem 37'!$E$9</definedName>
    <definedName name="Total_des_heures_de_travail">'Sem 35'!$E$9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" i="1" l="1"/>
  <c r="G17" i="1"/>
  <c r="G22" i="5"/>
  <c r="G21" i="5"/>
  <c r="G20" i="5"/>
  <c r="G19" i="5"/>
  <c r="G18" i="5"/>
  <c r="G17" i="5"/>
  <c r="G16" i="5"/>
  <c r="G22" i="4"/>
  <c r="G21" i="4"/>
  <c r="G20" i="4"/>
  <c r="G19" i="4"/>
  <c r="G18" i="4"/>
  <c r="G17" i="4"/>
  <c r="G16" i="4"/>
  <c r="G22" i="1"/>
  <c r="G21" i="1"/>
  <c r="E9" i="5" l="1"/>
  <c r="E11" i="5" s="1"/>
  <c r="B11" i="5" s="1"/>
  <c r="E9" i="4"/>
  <c r="E11" i="4" s="1"/>
  <c r="B11" i="4" s="1"/>
  <c r="G20" i="1"/>
  <c r="G18" i="1"/>
  <c r="G19" i="1" l="1"/>
  <c r="E9" i="1" l="1"/>
  <c r="E11" i="1" l="1"/>
  <c r="B11" i="1" s="1"/>
</calcChain>
</file>

<file path=xl/sharedStrings.xml><?xml version="1.0" encoding="utf-8"?>
<sst xmlns="http://schemas.openxmlformats.org/spreadsheetml/2006/main" count="69" uniqueCount="20">
  <si>
    <t>FEUILLE DE TEMPS</t>
  </si>
  <si>
    <t>Informations sur l’employé</t>
  </si>
  <si>
    <t>Nombre total des heures de travail hebdomadaires</t>
  </si>
  <si>
    <t>Heures supplémentaires</t>
  </si>
  <si>
    <t>Période de la feuille de temps</t>
  </si>
  <si>
    <t>Début de la période</t>
  </si>
  <si>
    <t>Date</t>
  </si>
  <si>
    <t>Heure d’arrivée</t>
  </si>
  <si>
    <t>Début du déjeuner</t>
  </si>
  <si>
    <t>Total des heures de travail</t>
  </si>
  <si>
    <t>Heures normales</t>
  </si>
  <si>
    <t>Fin de la période</t>
  </si>
  <si>
    <t>Fin du déjeuner</t>
  </si>
  <si>
    <t>Heure de départ</t>
  </si>
  <si>
    <t>Heures de travail</t>
  </si>
  <si>
    <t xml:space="preserve"> </t>
  </si>
  <si>
    <t>DOMAINE AF GROS</t>
  </si>
  <si>
    <t>CHAUFFEUR VIGNES CUVERIE</t>
  </si>
  <si>
    <t>MONGIN PASCAL</t>
  </si>
  <si>
    <t>REPOS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</si>
</sst>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[$-F400]h:mm:ss\ AM/PM"/>
    <numFmt numFmtId="165" formatCode="h:mm;@"/>
  </numFmts>
  <fonts count="18" x14ac:knownFonts="1">
    <font>
      <sz val="11"/>
      <color theme="1"/>
      <name val="Century Schoolbook"/>
      <family val="2"/>
      <scheme val="minor"/>
    </font>
    <font>
      <sz val="12"/>
      <color theme="5"/>
      <name val="Century Schoolbook"/>
      <family val="2"/>
      <scheme val="major"/>
    </font>
    <font>
      <sz val="11"/>
      <color theme="1"/>
      <name val="Arial"/>
      <family val="2"/>
    </font>
    <font>
      <b/>
      <sz val="36"/>
      <color rgb="FF0070C0"/>
      <name val="Arial"/>
      <family val="2"/>
    </font>
    <font>
      <b/>
      <sz val="18"/>
      <color rgb="FF0070C0"/>
      <name val="Arial"/>
      <family val="2"/>
    </font>
    <font>
      <sz val="18"/>
      <color theme="0"/>
      <name val="Arial"/>
      <family val="2"/>
    </font>
    <font>
      <b/>
      <sz val="36"/>
      <color theme="0"/>
      <name val="Century Schoolbook"/>
      <family val="2"/>
      <scheme val="major"/>
    </font>
    <font>
      <sz val="11"/>
      <color theme="1"/>
      <name val="Century Schoolbook"/>
      <family val="2"/>
      <scheme val="major"/>
    </font>
    <font>
      <b/>
      <sz val="12"/>
      <color theme="0"/>
      <name val="Century Schoolbook"/>
      <family val="2"/>
      <scheme val="major"/>
    </font>
    <font>
      <sz val="12"/>
      <color theme="0"/>
      <name val="Century Schoolbook"/>
      <family val="2"/>
      <scheme val="major"/>
    </font>
    <font>
      <sz val="12"/>
      <color rgb="FFBBFBF5"/>
      <name val="Century Schoolbook"/>
      <family val="2"/>
      <scheme val="major"/>
    </font>
    <font>
      <b/>
      <sz val="12"/>
      <color rgb="FFBBFBF5"/>
      <name val="Century Schoolbook"/>
      <family val="2"/>
      <scheme val="major"/>
    </font>
    <font>
      <sz val="18"/>
      <color theme="4" tint="-9.9978637043366805E-2"/>
      <name val="Century Schoolbook"/>
      <family val="2"/>
      <scheme val="minor"/>
    </font>
    <font>
      <sz val="12"/>
      <color theme="6"/>
      <name val="Century Schoolbook"/>
      <family val="2"/>
      <scheme val="minor"/>
    </font>
    <font>
      <b/>
      <sz val="12"/>
      <color theme="6"/>
      <name val="Century Schoolbook"/>
      <family val="2"/>
      <scheme val="minor"/>
    </font>
    <font>
      <sz val="12"/>
      <color theme="5"/>
      <name val="Century Schoolbook"/>
      <family val="2"/>
      <scheme val="minor"/>
    </font>
    <font>
      <sz val="12"/>
      <color theme="1" tint="0.249977111117893"/>
      <name val="Century Schoolbook"/>
      <family val="2"/>
      <scheme val="minor"/>
    </font>
    <font>
      <sz val="12"/>
      <color rgb="FF0070C0"/>
      <name val="Century Schoolbook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rgb="FFECFEFC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vertical="top"/>
    </xf>
    <xf numFmtId="0" fontId="2" fillId="3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2" fillId="3" borderId="0" xfId="0" applyFont="1" applyFill="1" applyAlignment="1">
      <alignment vertical="top"/>
    </xf>
    <xf numFmtId="0" fontId="4" fillId="2" borderId="0" xfId="0" applyFont="1" applyFill="1" applyAlignment="1">
      <alignment vertical="top"/>
    </xf>
    <xf numFmtId="0" fontId="0" fillId="2" borderId="0" xfId="0" applyFill="1" applyAlignment="1">
      <alignment vertical="center"/>
    </xf>
    <xf numFmtId="0" fontId="0" fillId="2" borderId="1" xfId="0" applyFill="1" applyBorder="1" applyAlignment="1">
      <alignment vertical="top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7" fillId="2" borderId="0" xfId="0" applyFont="1" applyFill="1"/>
    <xf numFmtId="0" fontId="8" fillId="2" borderId="0" xfId="0" applyFont="1" applyFill="1" applyAlignment="1">
      <alignment horizontal="left" vertical="center" indent="2"/>
    </xf>
    <xf numFmtId="0" fontId="9" fillId="2" borderId="0" xfId="0" applyFont="1" applyFill="1" applyAlignment="1">
      <alignment horizontal="left" vertical="center" indent="1"/>
    </xf>
    <xf numFmtId="0" fontId="8" fillId="2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10" fillId="2" borderId="0" xfId="0" applyFont="1" applyFill="1" applyAlignment="1">
      <alignment horizontal="right" vertical="center" indent="1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1" fillId="2" borderId="0" xfId="0" applyFont="1" applyFill="1" applyAlignment="1">
      <alignment horizontal="left" indent="2"/>
    </xf>
    <xf numFmtId="14" fontId="8" fillId="0" borderId="0" xfId="0" applyNumberFormat="1" applyFont="1" applyAlignment="1">
      <alignment horizontal="left" vertical="center" indent="2"/>
    </xf>
    <xf numFmtId="164" fontId="8" fillId="0" borderId="0" xfId="0" applyNumberFormat="1" applyFont="1" applyAlignment="1">
      <alignment horizontal="left" vertical="center" indent="1"/>
    </xf>
    <xf numFmtId="0" fontId="8" fillId="0" borderId="0" xfId="0" applyFont="1" applyAlignment="1">
      <alignment horizontal="left" vertical="center" indent="1"/>
    </xf>
    <xf numFmtId="0" fontId="0" fillId="4" borderId="0" xfId="0" applyFill="1" applyAlignment="1">
      <alignment vertical="center"/>
    </xf>
    <xf numFmtId="0" fontId="0" fillId="4" borderId="0" xfId="0" applyFill="1" applyAlignment="1">
      <alignment vertical="top"/>
    </xf>
    <xf numFmtId="0" fontId="0" fillId="4" borderId="0" xfId="0" applyFill="1"/>
    <xf numFmtId="0" fontId="15" fillId="4" borderId="0" xfId="0" applyFont="1" applyFill="1" applyAlignment="1">
      <alignment vertical="center" wrapText="1"/>
    </xf>
    <xf numFmtId="0" fontId="5" fillId="4" borderId="0" xfId="0" applyFont="1" applyFill="1" applyAlignment="1">
      <alignment horizontal="left" vertical="top" indent="1"/>
    </xf>
    <xf numFmtId="0" fontId="2" fillId="4" borderId="0" xfId="0" applyFont="1" applyFill="1" applyAlignment="1">
      <alignment vertical="top"/>
    </xf>
    <xf numFmtId="0" fontId="13" fillId="4" borderId="0" xfId="0" applyFont="1" applyFill="1" applyAlignment="1">
      <alignment horizontal="left" vertical="center" indent="2"/>
    </xf>
    <xf numFmtId="0" fontId="13" fillId="4" borderId="0" xfId="0" applyFont="1" applyFill="1"/>
    <xf numFmtId="0" fontId="2" fillId="4" borderId="0" xfId="0" applyFont="1" applyFill="1"/>
    <xf numFmtId="0" fontId="13" fillId="4" borderId="0" xfId="0" applyFont="1" applyFill="1" applyAlignment="1">
      <alignment horizontal="left" vertical="top" indent="2"/>
    </xf>
    <xf numFmtId="0" fontId="14" fillId="4" borderId="0" xfId="0" applyFont="1" applyFill="1" applyAlignment="1">
      <alignment horizontal="left" vertical="center" indent="2"/>
    </xf>
    <xf numFmtId="2" fontId="14" fillId="4" borderId="0" xfId="0" applyNumberFormat="1" applyFont="1" applyFill="1" applyAlignment="1">
      <alignment horizontal="left" vertical="center" indent="2"/>
    </xf>
    <xf numFmtId="2" fontId="14" fillId="4" borderId="0" xfId="0" applyNumberFormat="1" applyFont="1" applyFill="1" applyAlignment="1">
      <alignment vertical="center"/>
    </xf>
    <xf numFmtId="0" fontId="1" fillId="4" borderId="0" xfId="0" applyFont="1" applyFill="1" applyAlignment="1">
      <alignment vertical="center" wrapText="1"/>
    </xf>
    <xf numFmtId="0" fontId="14" fillId="4" borderId="0" xfId="0" applyFont="1" applyFill="1" applyAlignment="1">
      <alignment horizontal="left" indent="2"/>
    </xf>
    <xf numFmtId="0" fontId="13" fillId="4" borderId="0" xfId="0" applyFont="1" applyFill="1" applyAlignment="1">
      <alignment vertical="center" wrapText="1"/>
    </xf>
    <xf numFmtId="2" fontId="13" fillId="4" borderId="0" xfId="0" applyNumberFormat="1" applyFont="1" applyFill="1" applyAlignment="1">
      <alignment horizontal="left" vertical="top" indent="2"/>
    </xf>
    <xf numFmtId="0" fontId="13" fillId="4" borderId="0" xfId="0" applyFont="1" applyFill="1" applyAlignment="1">
      <alignment horizontal="left" vertical="top" wrapText="1"/>
    </xf>
    <xf numFmtId="14" fontId="13" fillId="4" borderId="0" xfId="0" applyNumberFormat="1" applyFont="1" applyFill="1" applyAlignment="1">
      <alignment horizontal="left" indent="2"/>
    </xf>
    <xf numFmtId="0" fontId="13" fillId="4" borderId="0" xfId="0" applyFont="1" applyFill="1" applyAlignment="1">
      <alignment horizontal="left" indent="2"/>
    </xf>
    <xf numFmtId="0" fontId="2" fillId="4" borderId="0" xfId="0" applyFont="1" applyFill="1" applyAlignment="1">
      <alignment vertical="center"/>
    </xf>
    <xf numFmtId="14" fontId="13" fillId="4" borderId="0" xfId="0" applyNumberFormat="1" applyFont="1" applyFill="1" applyAlignment="1">
      <alignment horizontal="left" vertical="top" indent="2"/>
    </xf>
    <xf numFmtId="14" fontId="16" fillId="4" borderId="0" xfId="0" applyNumberFormat="1" applyFont="1" applyFill="1" applyAlignment="1">
      <alignment horizontal="left" vertical="center" indent="2"/>
    </xf>
    <xf numFmtId="165" fontId="16" fillId="4" borderId="0" xfId="0" applyNumberFormat="1" applyFont="1" applyFill="1" applyAlignment="1">
      <alignment horizontal="left" vertical="center" indent="1"/>
    </xf>
    <xf numFmtId="2" fontId="17" fillId="4" borderId="0" xfId="0" applyNumberFormat="1" applyFont="1" applyFill="1" applyAlignment="1">
      <alignment horizontal="left" vertical="center" indent="1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6" fillId="2" borderId="0" xfId="0" applyFont="1" applyFill="1" applyAlignment="1">
      <alignment horizontal="left" vertical="center" indent="2"/>
    </xf>
    <xf numFmtId="0" fontId="12" fillId="2" borderId="0" xfId="0" applyFont="1" applyFill="1" applyAlignment="1">
      <alignment horizontal="left" vertical="top" indent="2"/>
    </xf>
  </cellXfs>
  <cellStyles count="1">
    <cellStyle name="Normal" xfId="0" builtinId="0"/>
  </cellStyles>
  <dxfs count="29">
    <dxf>
      <font>
        <strike val="0"/>
        <outline val="0"/>
        <shadow val="0"/>
        <u val="none"/>
        <vertAlign val="baseline"/>
        <sz val="12"/>
        <color rgb="FF0070C0"/>
        <name val="Century Schoolbook"/>
        <family val="2"/>
        <scheme val="minor"/>
      </font>
      <numFmt numFmtId="2" formatCode="0.00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9" formatCode="dd/mm/yyyy"/>
      <fill>
        <patternFill patternType="none">
          <fgColor indexed="64"/>
          <bgColor theme="0"/>
        </patternFill>
      </fill>
      <alignment horizontal="left" vertical="center" textRotation="0" wrapText="0" indent="2" justifyLastLine="0" shrinkToFit="0" readingOrder="0"/>
    </dxf>
    <dxf>
      <border diagonalUp="0" diagonalDown="0">
        <left style="thick">
          <color rgb="FF0070C0"/>
        </left>
        <top style="thick">
          <color rgb="FF0070C0"/>
        </top>
        <bottom style="thick">
          <color rgb="FF0070C0"/>
        </bottom>
      </border>
    </dxf>
    <dxf>
      <font>
        <strike val="0"/>
        <outline val="0"/>
        <shadow val="0"/>
        <u val="none"/>
        <vertAlign val="baseline"/>
        <sz val="12"/>
        <color rgb="FF404040"/>
        <name val="Century Schoolbook"/>
        <family val="2"/>
        <scheme val="none"/>
      </font>
      <fill>
        <patternFill patternType="none">
          <fgColor indexed="64"/>
          <bgColor theme="0"/>
        </patternFill>
      </fill>
      <alignment horizontal="left" vertical="center" textRotation="0" wrapText="0" indent="2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0"/>
        <name val="Century Schoolbook"/>
        <family val="2"/>
        <scheme val="major"/>
      </font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</dxf>
    <dxf>
      <font>
        <strike val="0"/>
        <outline val="0"/>
        <shadow val="0"/>
        <u val="none"/>
        <vertAlign val="baseline"/>
        <sz val="12"/>
        <color rgb="FF0070C0"/>
        <name val="Century Schoolbook"/>
        <family val="2"/>
        <scheme val="minor"/>
      </font>
      <numFmt numFmtId="2" formatCode="0.00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9" formatCode="dd/mm/yyyy"/>
      <fill>
        <patternFill patternType="none">
          <fgColor indexed="64"/>
          <bgColor theme="0"/>
        </patternFill>
      </fill>
      <alignment horizontal="left" vertical="center" textRotation="0" wrapText="0" indent="2" justifyLastLine="0" shrinkToFit="0" readingOrder="0"/>
    </dxf>
    <dxf>
      <border diagonalUp="0" diagonalDown="0">
        <left style="thick">
          <color rgb="FF0070C0"/>
        </left>
        <top style="thick">
          <color rgb="FF0070C0"/>
        </top>
        <bottom style="thick">
          <color rgb="FF0070C0"/>
        </bottom>
      </border>
    </dxf>
    <dxf>
      <font>
        <strike val="0"/>
        <outline val="0"/>
        <shadow val="0"/>
        <u val="none"/>
        <vertAlign val="baseline"/>
        <sz val="12"/>
        <color rgb="FF404040"/>
        <name val="Century Schoolbook"/>
        <family val="2"/>
        <scheme val="none"/>
      </font>
      <fill>
        <patternFill patternType="none">
          <fgColor indexed="64"/>
          <bgColor theme="0"/>
        </patternFill>
      </fill>
      <alignment horizontal="left" vertical="center" textRotation="0" wrapText="0" indent="2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0"/>
        <name val="Century Schoolbook"/>
        <family val="2"/>
        <scheme val="major"/>
      </font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</dxf>
    <dxf>
      <font>
        <strike val="0"/>
        <outline val="0"/>
        <shadow val="0"/>
        <u val="none"/>
        <vertAlign val="baseline"/>
        <sz val="12"/>
        <color rgb="FF0070C0"/>
        <name val="Century Schoolbook"/>
        <family val="2"/>
        <scheme val="minor"/>
      </font>
      <numFmt numFmtId="2" formatCode="0.00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9" formatCode="dd/mm/yyyy"/>
      <fill>
        <patternFill patternType="none">
          <fgColor indexed="64"/>
          <bgColor theme="0"/>
        </patternFill>
      </fill>
      <alignment horizontal="left" vertical="center" textRotation="0" wrapText="0" indent="2" justifyLastLine="0" shrinkToFit="0" readingOrder="0"/>
    </dxf>
    <dxf>
      <border diagonalUp="0" diagonalDown="0">
        <left style="thick">
          <color rgb="FF0070C0"/>
        </left>
        <top style="thick">
          <color rgb="FF0070C0"/>
        </top>
        <bottom style="thick">
          <color rgb="FF0070C0"/>
        </bottom>
      </border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fill>
        <patternFill patternType="none">
          <fgColor indexed="64"/>
          <bgColor theme="0"/>
        </patternFill>
      </fill>
      <alignment horizontal="left" vertical="center" textRotation="0" wrapText="0" indent="2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0"/>
        <name val="Century Schoolbook"/>
        <family val="2"/>
        <scheme val="major"/>
      </font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</dxf>
    <dxf>
      <font>
        <b val="0"/>
        <i val="0"/>
        <strike val="0"/>
        <color theme="0"/>
      </font>
      <fill>
        <patternFill patternType="solid">
          <fgColor theme="6"/>
          <bgColor theme="6"/>
        </patternFill>
      </fill>
      <border>
        <left style="thick">
          <color theme="6"/>
        </left>
        <right style="thick">
          <color theme="6"/>
        </right>
        <top style="thick">
          <color theme="6"/>
        </top>
        <bottom style="thick">
          <color theme="6"/>
        </bottom>
        <vertical/>
        <horizontal/>
      </border>
    </dxf>
    <dxf>
      <fill>
        <patternFill>
          <bgColor theme="4"/>
        </patternFill>
      </fill>
      <border>
        <left style="thick">
          <color theme="6"/>
        </left>
        <right style="thick">
          <color theme="6"/>
        </right>
        <top style="thick">
          <color theme="6"/>
        </top>
        <bottom style="thick">
          <color theme="6"/>
        </bottom>
        <vertical style="thick">
          <color theme="6"/>
        </vertical>
        <horizontal style="thin">
          <color theme="6" tint="0.59996337778862885"/>
        </horizontal>
      </border>
    </dxf>
  </dxfs>
  <tableStyles count="1" defaultTableStyle="TableStyleMedium2" defaultPivotStyle="PivotStyleLight16">
    <tableStyle name="Tableau d’entreprise" pivot="0" count="2" xr9:uid="{00000000-0011-0000-FFFF-FFFF00000000}">
      <tableStyleElement type="wholeTable" dxfId="28"/>
      <tableStyleElement type="headerRow" dxfId="27"/>
    </tableStyle>
  </tableStyles>
  <colors>
    <mruColors>
      <color rgb="FFECFEFC"/>
      <color rgb="FF0070C0"/>
      <color rgb="FFFCE6BA"/>
      <color rgb="FFF0FEFD"/>
      <color rgb="FFE3FBFD"/>
      <color rgb="FF9FD6FF"/>
      <color rgb="FF1D9EFF"/>
      <color rgb="FFBBFBF5"/>
      <color rgb="FF81C9FF"/>
      <color rgb="FFDFFD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558801</xdr:colOff>
      <xdr:row>0</xdr:row>
      <xdr:rowOff>0</xdr:rowOff>
    </xdr:from>
    <xdr:to>
      <xdr:col>9</xdr:col>
      <xdr:colOff>25400</xdr:colOff>
      <xdr:row>3</xdr:row>
      <xdr:rowOff>53</xdr:rowOff>
    </xdr:to>
    <xdr:sp macro="" textlink="">
      <xdr:nvSpPr>
        <xdr:cNvPr id="33" name="Ovale 32">
          <a:extLst>
            <a:ext uri="{FF2B5EF4-FFF2-40B4-BE49-F238E27FC236}">
              <a16:creationId xmlns:a16="http://schemas.microsoft.com/office/drawing/2014/main" id="{4FBE015F-7A3A-45AC-96AA-7E7A8D127A5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7886701" y="0"/>
          <a:ext cx="1689099" cy="1460553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0</xdr:colOff>
      <xdr:row>2</xdr:row>
      <xdr:rowOff>573471</xdr:rowOff>
    </xdr:from>
    <xdr:to>
      <xdr:col>6</xdr:col>
      <xdr:colOff>225486</xdr:colOff>
      <xdr:row>2</xdr:row>
      <xdr:rowOff>1329690</xdr:rowOff>
    </xdr:to>
    <xdr:sp macro="" textlink="">
      <xdr:nvSpPr>
        <xdr:cNvPr id="5" name="Zone de texte 1" descr="Feuille de temps" title="Titre 1">
          <a:extLst>
            <a:ext uri="{FF2B5EF4-FFF2-40B4-BE49-F238E27FC236}">
              <a16:creationId xmlns:a16="http://schemas.microsoft.com/office/drawing/2014/main" id="{5BC1378B-1867-4135-A11D-CA6B9AA20AB9}"/>
            </a:ext>
          </a:extLst>
        </xdr:cNvPr>
        <xdr:cNvSpPr txBox="1"/>
      </xdr:nvSpPr>
      <xdr:spPr>
        <a:xfrm>
          <a:off x="152400" y="573471"/>
          <a:ext cx="5407086" cy="756219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algn="l" rtl="0"/>
          <a:endParaRPr lang="en-US" sz="2000">
            <a:solidFill>
              <a:schemeClr val="tx2">
                <a:lumMod val="20000"/>
                <a:lumOff val="80000"/>
              </a:schemeClr>
            </a:solidFill>
            <a:latin typeface="+mj-lt"/>
          </a:endParaRPr>
        </a:p>
      </xdr:txBody>
    </xdr:sp>
    <xdr:clientData/>
  </xdr:twoCellAnchor>
  <xdr:twoCellAnchor>
    <xdr:from>
      <xdr:col>7</xdr:col>
      <xdr:colOff>70736</xdr:colOff>
      <xdr:row>4</xdr:row>
      <xdr:rowOff>0</xdr:rowOff>
    </xdr:from>
    <xdr:to>
      <xdr:col>8</xdr:col>
      <xdr:colOff>229488</xdr:colOff>
      <xdr:row>5</xdr:row>
      <xdr:rowOff>1</xdr:rowOff>
    </xdr:to>
    <xdr:sp macro="" textlink="">
      <xdr:nvSpPr>
        <xdr:cNvPr id="7" name="Ovale 6">
          <a:extLst>
            <a:ext uri="{FF2B5EF4-FFF2-40B4-BE49-F238E27FC236}">
              <a16:creationId xmlns:a16="http://schemas.microsoft.com/office/drawing/2014/main" id="{7FEA4E9F-1604-BE2A-DC85-97603443D02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550912" y="1905000"/>
          <a:ext cx="465047" cy="444501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70736</xdr:colOff>
      <xdr:row>7</xdr:row>
      <xdr:rowOff>0</xdr:rowOff>
    </xdr:from>
    <xdr:to>
      <xdr:col>8</xdr:col>
      <xdr:colOff>229488</xdr:colOff>
      <xdr:row>8</xdr:row>
      <xdr:rowOff>0</xdr:rowOff>
    </xdr:to>
    <xdr:sp macro="" textlink="">
      <xdr:nvSpPr>
        <xdr:cNvPr id="13" name="Ovale 12">
          <a:extLst>
            <a:ext uri="{FF2B5EF4-FFF2-40B4-BE49-F238E27FC236}">
              <a16:creationId xmlns:a16="http://schemas.microsoft.com/office/drawing/2014/main" id="{F5C20606-24A9-A5F8-E38A-B104AD5856F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550912" y="3238500"/>
          <a:ext cx="465047" cy="444500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70737</xdr:colOff>
      <xdr:row>11</xdr:row>
      <xdr:rowOff>0</xdr:rowOff>
    </xdr:from>
    <xdr:to>
      <xdr:col>8</xdr:col>
      <xdr:colOff>229489</xdr:colOff>
      <xdr:row>12</xdr:row>
      <xdr:rowOff>0</xdr:rowOff>
    </xdr:to>
    <xdr:sp macro="" textlink="">
      <xdr:nvSpPr>
        <xdr:cNvPr id="15" name="Ovale 14">
          <a:extLst>
            <a:ext uri="{FF2B5EF4-FFF2-40B4-BE49-F238E27FC236}">
              <a16:creationId xmlns:a16="http://schemas.microsoft.com/office/drawing/2014/main" id="{90B1B284-B3C1-7A4E-B19E-07B9B8F7AB3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550913" y="5270500"/>
          <a:ext cx="465047" cy="444500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254000</xdr:colOff>
      <xdr:row>9</xdr:row>
      <xdr:rowOff>12700</xdr:rowOff>
    </xdr:from>
    <xdr:to>
      <xdr:col>2</xdr:col>
      <xdr:colOff>139700</xdr:colOff>
      <xdr:row>9</xdr:row>
      <xdr:rowOff>12700</xdr:rowOff>
    </xdr:to>
    <xdr:cxnSp macro="">
      <xdr:nvCxnSpPr>
        <xdr:cNvPr id="3" name="Connecteur droit 2">
          <a:extLst>
            <a:ext uri="{FF2B5EF4-FFF2-40B4-BE49-F238E27FC236}">
              <a16:creationId xmlns:a16="http://schemas.microsoft.com/office/drawing/2014/main" id="{8E897A65-E1A1-066B-3B46-0B5DB69E791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850900" y="4114800"/>
          <a:ext cx="1231900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254000</xdr:colOff>
      <xdr:row>9</xdr:row>
      <xdr:rowOff>12700</xdr:rowOff>
    </xdr:from>
    <xdr:to>
      <xdr:col>5</xdr:col>
      <xdr:colOff>139700</xdr:colOff>
      <xdr:row>9</xdr:row>
      <xdr:rowOff>12700</xdr:rowOff>
    </xdr:to>
    <xdr:cxnSp macro="">
      <xdr:nvCxnSpPr>
        <xdr:cNvPr id="4" name="Connecteur droit 3">
          <a:extLst>
            <a:ext uri="{FF2B5EF4-FFF2-40B4-BE49-F238E27FC236}">
              <a16:creationId xmlns:a16="http://schemas.microsoft.com/office/drawing/2014/main" id="{93CC90F4-C1EA-7995-62F2-C5110C0550B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4889500" y="4114800"/>
          <a:ext cx="1231900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558801</xdr:colOff>
      <xdr:row>0</xdr:row>
      <xdr:rowOff>0</xdr:rowOff>
    </xdr:from>
    <xdr:to>
      <xdr:col>9</xdr:col>
      <xdr:colOff>25400</xdr:colOff>
      <xdr:row>3</xdr:row>
      <xdr:rowOff>53</xdr:rowOff>
    </xdr:to>
    <xdr:sp macro="" textlink="">
      <xdr:nvSpPr>
        <xdr:cNvPr id="2" name="Ovale 32">
          <a:extLst>
            <a:ext uri="{FF2B5EF4-FFF2-40B4-BE49-F238E27FC236}">
              <a16:creationId xmlns:a16="http://schemas.microsoft.com/office/drawing/2014/main" id="{C7C0ED06-D750-4397-9ACB-4C2C1425BFB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112251" y="0"/>
          <a:ext cx="1943099" cy="1447853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0</xdr:colOff>
      <xdr:row>2</xdr:row>
      <xdr:rowOff>573471</xdr:rowOff>
    </xdr:from>
    <xdr:to>
      <xdr:col>6</xdr:col>
      <xdr:colOff>225486</xdr:colOff>
      <xdr:row>2</xdr:row>
      <xdr:rowOff>1329690</xdr:rowOff>
    </xdr:to>
    <xdr:sp macro="" textlink="">
      <xdr:nvSpPr>
        <xdr:cNvPr id="3" name="Zone de texte 1" descr="Feuille de temps" title="Titre 1">
          <a:extLst>
            <a:ext uri="{FF2B5EF4-FFF2-40B4-BE49-F238E27FC236}">
              <a16:creationId xmlns:a16="http://schemas.microsoft.com/office/drawing/2014/main" id="{D6DE0984-C498-426B-8677-8FF5D999E964}"/>
            </a:ext>
          </a:extLst>
        </xdr:cNvPr>
        <xdr:cNvSpPr txBox="1"/>
      </xdr:nvSpPr>
      <xdr:spPr>
        <a:xfrm>
          <a:off x="600075" y="1449771"/>
          <a:ext cx="8178861" cy="0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algn="l" rtl="0"/>
          <a:endParaRPr lang="en-US" sz="2000">
            <a:solidFill>
              <a:schemeClr val="tx2">
                <a:lumMod val="20000"/>
                <a:lumOff val="80000"/>
              </a:schemeClr>
            </a:solidFill>
            <a:latin typeface="+mj-lt"/>
          </a:endParaRPr>
        </a:p>
      </xdr:txBody>
    </xdr:sp>
    <xdr:clientData/>
  </xdr:twoCellAnchor>
  <xdr:twoCellAnchor>
    <xdr:from>
      <xdr:col>7</xdr:col>
      <xdr:colOff>70736</xdr:colOff>
      <xdr:row>4</xdr:row>
      <xdr:rowOff>0</xdr:rowOff>
    </xdr:from>
    <xdr:to>
      <xdr:col>8</xdr:col>
      <xdr:colOff>229488</xdr:colOff>
      <xdr:row>5</xdr:row>
      <xdr:rowOff>1</xdr:rowOff>
    </xdr:to>
    <xdr:sp macro="" textlink="">
      <xdr:nvSpPr>
        <xdr:cNvPr id="4" name="Ovale 6">
          <a:extLst>
            <a:ext uri="{FF2B5EF4-FFF2-40B4-BE49-F238E27FC236}">
              <a16:creationId xmlns:a16="http://schemas.microsoft.com/office/drawing/2014/main" id="{21C8E9A7-9920-46BD-82B9-35352D31719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1" y="1695450"/>
          <a:ext cx="444502" cy="504826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70736</xdr:colOff>
      <xdr:row>7</xdr:row>
      <xdr:rowOff>0</xdr:rowOff>
    </xdr:from>
    <xdr:to>
      <xdr:col>8</xdr:col>
      <xdr:colOff>229488</xdr:colOff>
      <xdr:row>8</xdr:row>
      <xdr:rowOff>0</xdr:rowOff>
    </xdr:to>
    <xdr:sp macro="" textlink="">
      <xdr:nvSpPr>
        <xdr:cNvPr id="5" name="Ovale 12">
          <a:extLst>
            <a:ext uri="{FF2B5EF4-FFF2-40B4-BE49-F238E27FC236}">
              <a16:creationId xmlns:a16="http://schemas.microsoft.com/office/drawing/2014/main" id="{8B7E4D07-7147-4F65-B497-422405CE7F4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1" y="3076575"/>
          <a:ext cx="444502" cy="504825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70737</xdr:colOff>
      <xdr:row>11</xdr:row>
      <xdr:rowOff>0</xdr:rowOff>
    </xdr:from>
    <xdr:to>
      <xdr:col>8</xdr:col>
      <xdr:colOff>229489</xdr:colOff>
      <xdr:row>12</xdr:row>
      <xdr:rowOff>0</xdr:rowOff>
    </xdr:to>
    <xdr:sp macro="" textlink="">
      <xdr:nvSpPr>
        <xdr:cNvPr id="6" name="Ovale 14">
          <a:extLst>
            <a:ext uri="{FF2B5EF4-FFF2-40B4-BE49-F238E27FC236}">
              <a16:creationId xmlns:a16="http://schemas.microsoft.com/office/drawing/2014/main" id="{6E128B70-2ABB-4DAA-9DFB-EF8AD453D5B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2" y="4819650"/>
          <a:ext cx="444502" cy="504825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254000</xdr:colOff>
      <xdr:row>9</xdr:row>
      <xdr:rowOff>12700</xdr:rowOff>
    </xdr:from>
    <xdr:to>
      <xdr:col>2</xdr:col>
      <xdr:colOff>139700</xdr:colOff>
      <xdr:row>9</xdr:row>
      <xdr:rowOff>12700</xdr:rowOff>
    </xdr:to>
    <xdr:cxnSp macro="">
      <xdr:nvCxnSpPr>
        <xdr:cNvPr id="7" name="Connecteur droit 2">
          <a:extLst>
            <a:ext uri="{FF2B5EF4-FFF2-40B4-BE49-F238E27FC236}">
              <a16:creationId xmlns:a16="http://schemas.microsoft.com/office/drawing/2014/main" id="{FB9A7EC9-51E9-4D2D-A71B-958EB7BA762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854075" y="4070350"/>
          <a:ext cx="1476375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254000</xdr:colOff>
      <xdr:row>9</xdr:row>
      <xdr:rowOff>12700</xdr:rowOff>
    </xdr:from>
    <xdr:to>
      <xdr:col>5</xdr:col>
      <xdr:colOff>139700</xdr:colOff>
      <xdr:row>9</xdr:row>
      <xdr:rowOff>12700</xdr:rowOff>
    </xdr:to>
    <xdr:cxnSp macro="">
      <xdr:nvCxnSpPr>
        <xdr:cNvPr id="8" name="Connecteur droit 3">
          <a:extLst>
            <a:ext uri="{FF2B5EF4-FFF2-40B4-BE49-F238E27FC236}">
              <a16:creationId xmlns:a16="http://schemas.microsoft.com/office/drawing/2014/main" id="{7E3BBEDD-D1F1-4808-915E-2963C12AB07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5626100" y="4070350"/>
          <a:ext cx="1476375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558801</xdr:colOff>
      <xdr:row>0</xdr:row>
      <xdr:rowOff>0</xdr:rowOff>
    </xdr:from>
    <xdr:to>
      <xdr:col>9</xdr:col>
      <xdr:colOff>25400</xdr:colOff>
      <xdr:row>3</xdr:row>
      <xdr:rowOff>53</xdr:rowOff>
    </xdr:to>
    <xdr:sp macro="" textlink="">
      <xdr:nvSpPr>
        <xdr:cNvPr id="2" name="Ovale 32">
          <a:extLst>
            <a:ext uri="{FF2B5EF4-FFF2-40B4-BE49-F238E27FC236}">
              <a16:creationId xmlns:a16="http://schemas.microsoft.com/office/drawing/2014/main" id="{9A0F5E87-197A-4CE7-8ED3-E3955E3AAEB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112251" y="0"/>
          <a:ext cx="1943099" cy="1447853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0</xdr:colOff>
      <xdr:row>2</xdr:row>
      <xdr:rowOff>573471</xdr:rowOff>
    </xdr:from>
    <xdr:to>
      <xdr:col>6</xdr:col>
      <xdr:colOff>225486</xdr:colOff>
      <xdr:row>2</xdr:row>
      <xdr:rowOff>1329690</xdr:rowOff>
    </xdr:to>
    <xdr:sp macro="" textlink="">
      <xdr:nvSpPr>
        <xdr:cNvPr id="3" name="Zone de texte 1" descr="Feuille de temps" title="Titre 1">
          <a:extLst>
            <a:ext uri="{FF2B5EF4-FFF2-40B4-BE49-F238E27FC236}">
              <a16:creationId xmlns:a16="http://schemas.microsoft.com/office/drawing/2014/main" id="{0170D586-BC31-431E-893E-CB3C285AA6EA}"/>
            </a:ext>
          </a:extLst>
        </xdr:cNvPr>
        <xdr:cNvSpPr txBox="1"/>
      </xdr:nvSpPr>
      <xdr:spPr>
        <a:xfrm>
          <a:off x="600075" y="1449771"/>
          <a:ext cx="8178861" cy="0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algn="l" rtl="0"/>
          <a:endParaRPr lang="en-US" sz="2000">
            <a:solidFill>
              <a:schemeClr val="tx2">
                <a:lumMod val="20000"/>
                <a:lumOff val="80000"/>
              </a:schemeClr>
            </a:solidFill>
            <a:latin typeface="+mj-lt"/>
          </a:endParaRPr>
        </a:p>
      </xdr:txBody>
    </xdr:sp>
    <xdr:clientData/>
  </xdr:twoCellAnchor>
  <xdr:twoCellAnchor>
    <xdr:from>
      <xdr:col>7</xdr:col>
      <xdr:colOff>70736</xdr:colOff>
      <xdr:row>4</xdr:row>
      <xdr:rowOff>0</xdr:rowOff>
    </xdr:from>
    <xdr:to>
      <xdr:col>8</xdr:col>
      <xdr:colOff>229488</xdr:colOff>
      <xdr:row>5</xdr:row>
      <xdr:rowOff>1</xdr:rowOff>
    </xdr:to>
    <xdr:sp macro="" textlink="">
      <xdr:nvSpPr>
        <xdr:cNvPr id="4" name="Ovale 6">
          <a:extLst>
            <a:ext uri="{FF2B5EF4-FFF2-40B4-BE49-F238E27FC236}">
              <a16:creationId xmlns:a16="http://schemas.microsoft.com/office/drawing/2014/main" id="{E582E7DC-40D4-49A9-8E4B-3B5B2E2A4AB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1" y="1695450"/>
          <a:ext cx="444502" cy="504826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70736</xdr:colOff>
      <xdr:row>7</xdr:row>
      <xdr:rowOff>0</xdr:rowOff>
    </xdr:from>
    <xdr:to>
      <xdr:col>8</xdr:col>
      <xdr:colOff>229488</xdr:colOff>
      <xdr:row>8</xdr:row>
      <xdr:rowOff>0</xdr:rowOff>
    </xdr:to>
    <xdr:sp macro="" textlink="">
      <xdr:nvSpPr>
        <xdr:cNvPr id="5" name="Ovale 12">
          <a:extLst>
            <a:ext uri="{FF2B5EF4-FFF2-40B4-BE49-F238E27FC236}">
              <a16:creationId xmlns:a16="http://schemas.microsoft.com/office/drawing/2014/main" id="{30235921-A116-41FB-85F1-8F6DC1721C4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1" y="3076575"/>
          <a:ext cx="444502" cy="504825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70737</xdr:colOff>
      <xdr:row>11</xdr:row>
      <xdr:rowOff>0</xdr:rowOff>
    </xdr:from>
    <xdr:to>
      <xdr:col>8</xdr:col>
      <xdr:colOff>229489</xdr:colOff>
      <xdr:row>12</xdr:row>
      <xdr:rowOff>0</xdr:rowOff>
    </xdr:to>
    <xdr:sp macro="" textlink="">
      <xdr:nvSpPr>
        <xdr:cNvPr id="6" name="Ovale 14">
          <a:extLst>
            <a:ext uri="{FF2B5EF4-FFF2-40B4-BE49-F238E27FC236}">
              <a16:creationId xmlns:a16="http://schemas.microsoft.com/office/drawing/2014/main" id="{235926DC-91E9-4F73-AEDE-A6201462CA1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2" y="4819650"/>
          <a:ext cx="444502" cy="504825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254000</xdr:colOff>
      <xdr:row>9</xdr:row>
      <xdr:rowOff>12700</xdr:rowOff>
    </xdr:from>
    <xdr:to>
      <xdr:col>2</xdr:col>
      <xdr:colOff>139700</xdr:colOff>
      <xdr:row>9</xdr:row>
      <xdr:rowOff>12700</xdr:rowOff>
    </xdr:to>
    <xdr:cxnSp macro="">
      <xdr:nvCxnSpPr>
        <xdr:cNvPr id="7" name="Connecteur droit 2">
          <a:extLst>
            <a:ext uri="{FF2B5EF4-FFF2-40B4-BE49-F238E27FC236}">
              <a16:creationId xmlns:a16="http://schemas.microsoft.com/office/drawing/2014/main" id="{8538B901-CDE6-47ED-8778-40B05235726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854075" y="4070350"/>
          <a:ext cx="1476375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254000</xdr:colOff>
      <xdr:row>9</xdr:row>
      <xdr:rowOff>12700</xdr:rowOff>
    </xdr:from>
    <xdr:to>
      <xdr:col>5</xdr:col>
      <xdr:colOff>139700</xdr:colOff>
      <xdr:row>9</xdr:row>
      <xdr:rowOff>12700</xdr:rowOff>
    </xdr:to>
    <xdr:cxnSp macro="">
      <xdr:nvCxnSpPr>
        <xdr:cNvPr id="8" name="Connecteur droit 3">
          <a:extLst>
            <a:ext uri="{FF2B5EF4-FFF2-40B4-BE49-F238E27FC236}">
              <a16:creationId xmlns:a16="http://schemas.microsoft.com/office/drawing/2014/main" id="{FD48A8B0-0CC6-458A-849A-7CE7E7D92CB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5626100" y="4070350"/>
          <a:ext cx="1476375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au_Feuille_de_temps" displayName="Tableau_Feuille_de_temps" ref="B15:G22" totalsRowShown="0" headerRowDxfId="26" dataDxfId="25" tableBorderDxfId="24">
  <tableColumns count="6">
    <tableColumn id="1" xr3:uid="{00000000-0010-0000-0000-000001000000}" name="Date" dataDxfId="23"/>
    <tableColumn id="2" xr3:uid="{00000000-0010-0000-0000-000002000000}" name="Heure d’arrivée" dataDxfId="22"/>
    <tableColumn id="3" xr3:uid="{00000000-0010-0000-0000-000003000000}" name="Début du déjeuner" dataDxfId="21"/>
    <tableColumn id="4" xr3:uid="{00000000-0010-0000-0000-000004000000}" name="Fin du déjeuner" dataDxfId="20"/>
    <tableColumn id="5" xr3:uid="{00000000-0010-0000-0000-000005000000}" name="Heure de départ" dataDxfId="19"/>
    <tableColumn id="6" xr3:uid="{00000000-0010-0000-0000-000006000000}" name="Heures de travail" dataDxfId="18">
      <calculatedColumnFormula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calculatedColumnFormula>
    </tableColumn>
  </tableColumns>
  <tableStyleInfo name="Tableau d’entreprise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5A9E5911-37D8-4DFE-85D8-A7382B7A08CF}" name="Tableau_Feuille_de_temps5" displayName="Tableau_Feuille_de_temps5" ref="B15:G22" totalsRowShown="0" headerRowDxfId="17" dataDxfId="16" tableBorderDxfId="15">
  <tableColumns count="6">
    <tableColumn id="1" xr3:uid="{D8032908-CB45-42BD-8334-63F80C287D3C}" name="Date" dataDxfId="14"/>
    <tableColumn id="2" xr3:uid="{D20B4AC8-9243-48B3-9A59-1F2A77A45122}" name="Heure d’arrivée" dataDxfId="13"/>
    <tableColumn id="3" xr3:uid="{FDB1D8AE-AAA2-4D25-8915-A3D2F0E1C969}" name="Début du déjeuner" dataDxfId="12"/>
    <tableColumn id="4" xr3:uid="{1CC65FA9-94F0-4A99-9C2D-D7FE0D95DC54}" name="Fin du déjeuner" dataDxfId="11"/>
    <tableColumn id="5" xr3:uid="{A9DEDA81-59F8-4F16-9C6F-0EC69E1104A5}" name="Heure de départ" dataDxfId="10"/>
    <tableColumn id="6" xr3:uid="{FC40EB58-A80E-45BD-A458-45426489EA7C}" name="Heures de travail" dataDxfId="9">
      <calculatedColumnFormula>IFERROR(IF(COUNT(Tableau_Feuille_de_temps5[[#This Row],[Heure d’arrivée]:[Heure de départ]])=4,(IF(Tableau_Feuille_de_temps5[[#This Row],[Heure de départ]]&lt;Tableau_Feuille_de_temps5[[#This Row],[Heure d’arrivée]],1,0)+Tableau_Feuille_de_temps5[[#This Row],[Heure de départ]])-Tableau_Feuille_de_temps5[[#This Row],[Fin du déjeuner]]+Tableau_Feuille_de_temps5[[#This Row],[Début du déjeuner]]-Tableau_Feuille_de_temps5[[#This Row],[Heure d’arrivée]],IF(AND(LEN(Tableau_Feuille_de_temps5[[#This Row],[Heure d’arrivée]])&lt;&gt;0,LEN(Tableau_Feuille_de_temps5[[#This Row],[Heure de départ]])&lt;&gt;0),(IF(Tableau_Feuille_de_temps5[[#This Row],[Heure de départ]]&lt;Tableau_Feuille_de_temps5[[#This Row],[Heure d’arrivée]],1,0)+Tableau_Feuille_de_temps5[[#This Row],[Heure de départ]])-Tableau_Feuille_de_temps5[[#This Row],[Heure d’arrivée]],0))*24,0)</calculatedColumnFormula>
    </tableColumn>
  </tableColumns>
  <tableStyleInfo name="Tableau d’entreprise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B196A1E3-D846-4C9F-A990-5ACCE1842708}" name="Tableau_Feuille_de_temps56" displayName="Tableau_Feuille_de_temps56" ref="B15:G22" totalsRowShown="0" headerRowDxfId="8" dataDxfId="7" tableBorderDxfId="6">
  <tableColumns count="6">
    <tableColumn id="1" xr3:uid="{6B8A9C08-A278-469D-863A-CCBB211D413E}" name="Date" dataDxfId="5"/>
    <tableColumn id="2" xr3:uid="{62C4C31D-89DB-4A54-9FD5-B4843AB1117B}" name="Heure d’arrivée" dataDxfId="4"/>
    <tableColumn id="3" xr3:uid="{9E529E70-8F77-43D2-8BAE-BF36D6329B11}" name="Début du déjeuner" dataDxfId="3"/>
    <tableColumn id="4" xr3:uid="{BC59E621-D6DE-40F8-817A-AB264E937704}" name="Fin du déjeuner" dataDxfId="2"/>
    <tableColumn id="5" xr3:uid="{316819EA-F506-43FF-BEC0-2D67806523BA}" name="Heure de départ" dataDxfId="1"/>
    <tableColumn id="6" xr3:uid="{51A85085-9DFC-41DD-A969-83991B8B915A}" name="Heures de travail" dataDxfId="0">
      <calculatedColumnFormula>IFERROR(IF(COUNT(Tableau_Feuille_de_temps56[[#This Row],[Heure d’arrivée]:[Heure de départ]])=4,(IF(Tableau_Feuille_de_temps56[[#This Row],[Heure de départ]]&lt;Tableau_Feuille_de_temps56[[#This Row],[Heure d’arrivée]],1,0)+Tableau_Feuille_de_temps56[[#This Row],[Heure de départ]])-Tableau_Feuille_de_temps56[[#This Row],[Fin du déjeuner]]+Tableau_Feuille_de_temps56[[#This Row],[Début du déjeuner]]-Tableau_Feuille_de_temps56[[#This Row],[Heure d’arrivée]],IF(AND(LEN(Tableau_Feuille_de_temps56[[#This Row],[Heure d’arrivée]])&lt;&gt;0,LEN(Tableau_Feuille_de_temps56[[#This Row],[Heure de départ]])&lt;&gt;0),(IF(Tableau_Feuille_de_temps56[[#This Row],[Heure de départ]]&lt;Tableau_Feuille_de_temps56[[#This Row],[Heure d’arrivée]],1,0)+Tableau_Feuille_de_temps56[[#This Row],[Heure de départ]])-Tableau_Feuille_de_temps56[[#This Row],[Heure d’arrivée]],0))*24,0)</calculatedColumnFormula>
    </tableColumn>
  </tableColumns>
  <tableStyleInfo name="Tableau d’entreprise" showFirstColumn="0" showLastColumn="0" showRowStripes="1" showColumnStripes="0"/>
</table>
</file>

<file path=xl/theme/theme1.xml><?xml version="1.0" encoding="utf-8"?>
<a:theme xmlns:a="http://schemas.openxmlformats.org/drawingml/2006/main" name="Vue">
  <a:themeElements>
    <a:clrScheme name="Nuances de gris">
      <a:dk1>
        <a:sysClr val="windowText" lastClr="000000"/>
      </a:dk1>
      <a:lt1>
        <a:sysClr val="window" lastClr="FFFFFF"/>
      </a:lt1>
      <a:dk2>
        <a:srgbClr val="000000"/>
      </a:dk2>
      <a:lt2>
        <a:srgbClr val="F8F8F8"/>
      </a:lt2>
      <a:accent1>
        <a:srgbClr val="DDDDDD"/>
      </a:accent1>
      <a:accent2>
        <a:srgbClr val="B2B2B2"/>
      </a:accent2>
      <a:accent3>
        <a:srgbClr val="969696"/>
      </a:accent3>
      <a:accent4>
        <a:srgbClr val="808080"/>
      </a:accent4>
      <a:accent5>
        <a:srgbClr val="5F5F5F"/>
      </a:accent5>
      <a:accent6>
        <a:srgbClr val="4D4D4D"/>
      </a:accent6>
      <a:hlink>
        <a:srgbClr val="5F5F5F"/>
      </a:hlink>
      <a:folHlink>
        <a:srgbClr val="919191"/>
      </a:folHlink>
    </a:clrScheme>
    <a:fontScheme name="Vue">
      <a:majorFont>
        <a:latin typeface="Century Schoolbook" panose="02040604050505020304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entury Schoolbook" panose="02040604050505020304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Verdana"/>
        <a:font script="Uigh" typeface="Microsoft Uighur"/>
        <a:font script="Geor" typeface="Sylfaen"/>
      </a:minorFont>
    </a:fontScheme>
    <a:fmtScheme name="Vue">
      <a:fillStyleLst>
        <a:solidFill>
          <a:schemeClr val="phClr"/>
        </a:solidFill>
        <a:solidFill>
          <a:schemeClr val="phClr">
            <a:tint val="60000"/>
            <a:satMod val="120000"/>
          </a:schemeClr>
        </a:solidFill>
        <a:solidFill>
          <a:schemeClr val="phClr">
            <a:shade val="75000"/>
            <a:satMod val="160000"/>
          </a:schemeClr>
        </a:solidFill>
      </a:fillStyleLst>
      <a:lnStyleLst>
        <a:ln w="9525" cap="flat" cmpd="sng" algn="ctr">
          <a:solidFill>
            <a:schemeClr val="phClr"/>
          </a:solidFill>
          <a:prstDash val="solid"/>
        </a:ln>
        <a:ln w="13970" cap="flat" cmpd="sng" algn="ctr">
          <a:solidFill>
            <a:schemeClr val="phClr"/>
          </a:solidFill>
          <a:prstDash val="solid"/>
        </a:ln>
        <a:ln w="17145" cap="flat" cmpd="sng" algn="ctr">
          <a:solidFill>
            <a:schemeClr val="phClr">
              <a:shade val="95000"/>
              <a:alpha val="95000"/>
              <a:satMod val="150000"/>
            </a:schemeClr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50800" dist="15240" dir="5400000" algn="tl" rotWithShape="0">
              <a:srgbClr val="000000">
                <a:alpha val="75000"/>
              </a:srgbClr>
            </a:outerShdw>
          </a:effectLst>
          <a:scene3d>
            <a:camera prst="orthographicFront">
              <a:rot lat="0" lon="0" rev="0"/>
            </a:camera>
            <a:lightRig rig="brightRoom" dir="tl"/>
          </a:scene3d>
          <a:sp3d contourW="9525" prstMaterial="flat">
            <a:bevelT w="0" h="0" prst="coolSlant"/>
            <a:contourClr>
              <a:schemeClr val="phClr">
                <a:shade val="35000"/>
                <a:satMod val="130000"/>
              </a:schemeClr>
            </a:contourClr>
          </a:sp3d>
        </a:effectStyle>
        <a:effectStyle>
          <a:effectLst>
            <a:outerShdw blurRad="76200" dist="25400" dir="5400000" algn="tl" rotWithShape="0">
              <a:srgbClr val="000000">
                <a:alpha val="55000"/>
              </a:srgbClr>
            </a:outerShdw>
          </a:effectLst>
          <a:scene3d>
            <a:camera prst="orthographicFront">
              <a:rot lat="0" lon="0" rev="0"/>
            </a:camera>
            <a:lightRig rig="brightRoom" dir="tl"/>
          </a:scene3d>
          <a:sp3d contourW="19050" prstMaterial="flat">
            <a:bevelT w="0" h="0" prst="coolSlant"/>
            <a:contourClr>
              <a:schemeClr val="phClr">
                <a:shade val="25000"/>
                <a:satMod val="140000"/>
              </a:schemeClr>
            </a:contourClr>
          </a:sp3d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4000"/>
                <a:shade val="98000"/>
                <a:satMod val="130000"/>
                <a:lumMod val="102000"/>
              </a:schemeClr>
            </a:gs>
            <a:gs pos="100000">
              <a:schemeClr val="phClr">
                <a:tint val="98000"/>
                <a:shade val="78000"/>
                <a:satMod val="140000"/>
              </a:schemeClr>
            </a:gs>
          </a:gsLst>
          <a:path path="circle">
            <a:fillToRect l="100000" t="100000" r="100000" b="100000"/>
          </a:path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View" id="{BA0EB5A6-F2D4-4F82-977B-64ADEE4A2A69}" vid="{3969A8A2-35DB-4E3B-8885-16FD20568674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7"/>
  <sheetViews>
    <sheetView showGridLines="0" tabSelected="1" topLeftCell="A8" zoomScaleNormal="100" workbookViewId="0">
      <selection activeCell="I29" sqref="A1:I29"/>
    </sheetView>
  </sheetViews>
  <sheetFormatPr baseColWidth="10" defaultColWidth="9.25" defaultRowHeight="30" customHeight="1" x14ac:dyDescent="0.3"/>
  <cols>
    <col min="1" max="1" width="7.83203125" style="1" customWidth="1"/>
    <col min="2" max="7" width="20.83203125" style="1" customWidth="1"/>
    <col min="8" max="8" width="3.75" style="1" customWidth="1"/>
    <col min="9" max="9" width="7.83203125" style="24" customWidth="1"/>
    <col min="10" max="20" width="30.75" style="1" customWidth="1"/>
    <col min="21" max="16384" width="9.25" style="1"/>
  </cols>
  <sheetData>
    <row r="1" spans="1:10" ht="34.9" customHeight="1" x14ac:dyDescent="0.3">
      <c r="A1" s="7"/>
      <c r="B1" s="10"/>
      <c r="C1" s="10"/>
      <c r="D1" s="10"/>
      <c r="E1" s="10"/>
      <c r="F1" s="10"/>
      <c r="G1" s="10"/>
      <c r="H1" s="3"/>
    </row>
    <row r="2" spans="1:10" ht="40.15" customHeight="1" x14ac:dyDescent="0.3">
      <c r="A2" s="7"/>
      <c r="B2" s="57" t="s">
        <v>0</v>
      </c>
      <c r="C2" s="57"/>
      <c r="D2" s="57"/>
      <c r="E2" s="57"/>
      <c r="F2" s="4"/>
      <c r="G2" s="4"/>
      <c r="H2" s="3"/>
    </row>
    <row r="3" spans="1:10" s="2" customFormat="1" ht="40.15" customHeight="1" x14ac:dyDescent="0.3">
      <c r="A3" s="8"/>
      <c r="B3" s="58" t="s">
        <v>16</v>
      </c>
      <c r="C3" s="58"/>
      <c r="D3" s="58"/>
      <c r="E3" s="58"/>
      <c r="F3" s="6"/>
      <c r="G3" s="6"/>
      <c r="H3" s="5" t="s">
        <v>15</v>
      </c>
      <c r="I3" s="25"/>
    </row>
    <row r="4" spans="1:10" s="25" customFormat="1" ht="19.899999999999999" customHeight="1" x14ac:dyDescent="0.3">
      <c r="B4" s="28"/>
      <c r="C4" s="29"/>
      <c r="D4" s="29"/>
      <c r="E4" s="29"/>
      <c r="F4" s="29"/>
      <c r="G4" s="29"/>
      <c r="H4" s="29"/>
    </row>
    <row r="5" spans="1:10" customFormat="1" ht="40.15" customHeight="1" x14ac:dyDescent="0.3">
      <c r="A5" s="11"/>
      <c r="B5" s="12" t="s">
        <v>1</v>
      </c>
      <c r="C5" s="13"/>
      <c r="D5" s="13"/>
      <c r="E5" s="12"/>
      <c r="F5" s="14"/>
      <c r="G5" s="12"/>
      <c r="H5" s="9"/>
      <c r="I5" s="26"/>
    </row>
    <row r="6" spans="1:10" s="26" customFormat="1" ht="34.9" customHeight="1" x14ac:dyDescent="0.3">
      <c r="B6" s="30" t="s">
        <v>18</v>
      </c>
      <c r="C6" s="31"/>
      <c r="D6" s="31"/>
      <c r="E6" s="30"/>
      <c r="F6" s="31"/>
      <c r="G6" s="30"/>
      <c r="H6" s="32"/>
    </row>
    <row r="7" spans="1:10" s="26" customFormat="1" ht="34.9" customHeight="1" x14ac:dyDescent="0.3">
      <c r="B7" s="33" t="s">
        <v>17</v>
      </c>
      <c r="C7" s="31"/>
      <c r="D7" s="31"/>
      <c r="E7" s="33"/>
      <c r="F7" s="31"/>
      <c r="G7" s="33"/>
      <c r="H7" s="32"/>
    </row>
    <row r="8" spans="1:10" customFormat="1" ht="40.15" customHeight="1" x14ac:dyDescent="0.3">
      <c r="A8" s="11"/>
      <c r="B8" s="12" t="s">
        <v>2</v>
      </c>
      <c r="C8" s="15"/>
      <c r="D8" s="15"/>
      <c r="E8" s="12" t="s">
        <v>9</v>
      </c>
      <c r="F8" s="12"/>
      <c r="G8" s="12"/>
      <c r="H8" s="9"/>
      <c r="I8" s="26"/>
      <c r="J8" s="1"/>
    </row>
    <row r="9" spans="1:10" s="26" customFormat="1" ht="37.9" customHeight="1" x14ac:dyDescent="0.3">
      <c r="B9" s="34">
        <v>35</v>
      </c>
      <c r="C9" s="34"/>
      <c r="D9" s="34"/>
      <c r="E9" s="35">
        <f>SUM(Tableau_Feuille_de_temps[Heures de travail])</f>
        <v>54</v>
      </c>
      <c r="F9" s="36"/>
      <c r="G9" s="36"/>
    </row>
    <row r="10" spans="1:10" s="37" customFormat="1" ht="25.9" customHeight="1" x14ac:dyDescent="0.35">
      <c r="B10" s="38" t="s">
        <v>3</v>
      </c>
      <c r="C10" s="39"/>
      <c r="D10" s="39"/>
      <c r="E10" s="38" t="s">
        <v>10</v>
      </c>
      <c r="F10" s="39"/>
      <c r="G10" s="38"/>
      <c r="H10" s="27"/>
      <c r="I10" s="27"/>
    </row>
    <row r="11" spans="1:10" s="37" customFormat="1" ht="34.9" customHeight="1" x14ac:dyDescent="0.3">
      <c r="B11" s="40">
        <f>Total_des_heures_de_travail-HeuresNormales</f>
        <v>19</v>
      </c>
      <c r="C11" s="41"/>
      <c r="D11" s="41"/>
      <c r="E11" s="40">
        <f>IF(Heures_de_travail_hebdomadaires&lt;=Total_des_heures_de_travail,Heures_de_travail_hebdomadaires,Total_des_heures_de_travail)</f>
        <v>35</v>
      </c>
      <c r="F11" s="41"/>
      <c r="G11" s="27"/>
      <c r="H11" s="27"/>
      <c r="I11" s="27"/>
    </row>
    <row r="12" spans="1:10" ht="40.15" customHeight="1" x14ac:dyDescent="0.35">
      <c r="A12" s="16"/>
      <c r="B12" s="12" t="s">
        <v>4</v>
      </c>
      <c r="C12" s="17"/>
      <c r="D12" s="18"/>
      <c r="E12" s="19"/>
      <c r="F12" s="19"/>
      <c r="G12" s="20"/>
      <c r="H12" s="10"/>
    </row>
    <row r="13" spans="1:10" s="24" customFormat="1" ht="34.9" customHeight="1" x14ac:dyDescent="0.35">
      <c r="B13" s="38" t="s">
        <v>5</v>
      </c>
      <c r="C13" s="42"/>
      <c r="D13" s="43"/>
      <c r="E13" s="38" t="s">
        <v>11</v>
      </c>
      <c r="F13" s="38"/>
      <c r="G13" s="38"/>
      <c r="H13" s="44"/>
    </row>
    <row r="14" spans="1:10" s="24" customFormat="1" ht="34.9" customHeight="1" x14ac:dyDescent="0.3">
      <c r="B14" s="45">
        <v>45894</v>
      </c>
      <c r="C14" s="45"/>
      <c r="D14" s="33"/>
      <c r="E14" s="45">
        <v>45909</v>
      </c>
      <c r="F14" s="33"/>
      <c r="G14" s="45"/>
      <c r="H14" s="44"/>
    </row>
    <row r="15" spans="1:10" ht="40.15" customHeight="1" x14ac:dyDescent="0.3">
      <c r="A15" s="24"/>
      <c r="B15" s="21" t="s">
        <v>6</v>
      </c>
      <c r="C15" s="22" t="s">
        <v>7</v>
      </c>
      <c r="D15" s="22" t="s">
        <v>8</v>
      </c>
      <c r="E15" s="22" t="s">
        <v>12</v>
      </c>
      <c r="F15" s="22" t="s">
        <v>13</v>
      </c>
      <c r="G15" s="23" t="s">
        <v>14</v>
      </c>
      <c r="H15" s="44"/>
    </row>
    <row r="16" spans="1:10" ht="34.9" customHeight="1" x14ac:dyDescent="0.3">
      <c r="A16" s="24"/>
      <c r="B16" s="46">
        <v>45894</v>
      </c>
      <c r="C16" s="47">
        <v>0.28125</v>
      </c>
      <c r="D16" s="47">
        <v>0.5</v>
      </c>
      <c r="E16" s="47">
        <v>0.54166666666666663</v>
      </c>
      <c r="F16" s="47">
        <v>0.65625</v>
      </c>
      <c r="G16" s="48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8</v>
      </c>
      <c r="H16" s="44"/>
    </row>
    <row r="17" spans="1:8" ht="34.9" customHeight="1" x14ac:dyDescent="0.3">
      <c r="A17" s="24"/>
      <c r="B17" s="46">
        <v>45895</v>
      </c>
      <c r="C17" s="47">
        <v>0.28125</v>
      </c>
      <c r="D17" s="47">
        <v>0.5</v>
      </c>
      <c r="E17" s="47">
        <v>0.54166666666666663</v>
      </c>
      <c r="F17" s="47">
        <v>0.69791666666666663</v>
      </c>
      <c r="G17" s="48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9</v>
      </c>
      <c r="H17" s="44"/>
    </row>
    <row r="18" spans="1:8" ht="34.9" customHeight="1" x14ac:dyDescent="0.3">
      <c r="A18" s="24"/>
      <c r="B18" s="46">
        <v>45896</v>
      </c>
      <c r="C18" s="47">
        <v>0.28125</v>
      </c>
      <c r="D18" s="47">
        <v>0.5</v>
      </c>
      <c r="E18" s="47">
        <v>0.54166666666666663</v>
      </c>
      <c r="F18" s="47">
        <v>0.69791666666666663</v>
      </c>
      <c r="G18" s="48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9</v>
      </c>
      <c r="H18" s="44"/>
    </row>
    <row r="19" spans="1:8" ht="34.9" customHeight="1" x14ac:dyDescent="0.3">
      <c r="A19" s="24"/>
      <c r="B19" s="46">
        <v>45897</v>
      </c>
      <c r="C19" s="47">
        <v>0.41666666666666669</v>
      </c>
      <c r="D19" s="47"/>
      <c r="E19" s="47">
        <v>0.4375</v>
      </c>
      <c r="F19" s="47">
        <v>0.70833333333333337</v>
      </c>
      <c r="G19" s="48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7</v>
      </c>
      <c r="H19" s="44"/>
    </row>
    <row r="20" spans="1:8" ht="34.9" customHeight="1" x14ac:dyDescent="0.3">
      <c r="A20" s="24"/>
      <c r="B20" s="46">
        <v>45898</v>
      </c>
      <c r="C20" s="47">
        <v>0.28125</v>
      </c>
      <c r="D20" s="47">
        <v>0.5</v>
      </c>
      <c r="E20" s="47">
        <v>0.52083333333333337</v>
      </c>
      <c r="F20" s="47">
        <v>0.76041666666666663</v>
      </c>
      <c r="G20" s="48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10.999999999999998</v>
      </c>
      <c r="H20" s="44"/>
    </row>
    <row r="21" spans="1:8" ht="34.9" customHeight="1" x14ac:dyDescent="0.3">
      <c r="A21" s="24"/>
      <c r="B21" s="46">
        <v>45899</v>
      </c>
      <c r="C21" s="47">
        <v>0.28125</v>
      </c>
      <c r="D21" s="47">
        <v>0.5</v>
      </c>
      <c r="E21" s="47">
        <v>0.54166666666666663</v>
      </c>
      <c r="F21" s="47">
        <v>0.73958333333333337</v>
      </c>
      <c r="G21" s="48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10.000000000000002</v>
      </c>
      <c r="H21" s="44"/>
    </row>
    <row r="22" spans="1:8" ht="34.9" customHeight="1" x14ac:dyDescent="0.3">
      <c r="A22" s="24"/>
      <c r="B22" s="46">
        <v>45900</v>
      </c>
      <c r="C22" s="47" t="s">
        <v>19</v>
      </c>
      <c r="D22" s="47" t="s">
        <v>19</v>
      </c>
      <c r="E22" s="47" t="s">
        <v>19</v>
      </c>
      <c r="F22" s="47" t="s">
        <v>19</v>
      </c>
      <c r="G22" s="48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0</v>
      </c>
      <c r="H22" s="44"/>
    </row>
    <row r="23" spans="1:8" ht="34.9" customHeight="1" thickBot="1" x14ac:dyDescent="0.35">
      <c r="A23" s="24"/>
      <c r="B23" s="44"/>
      <c r="C23" s="44"/>
      <c r="D23" s="44"/>
      <c r="E23" s="44"/>
      <c r="F23" s="44"/>
      <c r="G23" s="44"/>
      <c r="H23" s="44"/>
    </row>
    <row r="24" spans="1:8" ht="30" customHeight="1" x14ac:dyDescent="0.3">
      <c r="B24" s="49"/>
      <c r="C24" s="50"/>
      <c r="D24" s="50"/>
      <c r="E24" s="50"/>
      <c r="F24" s="50"/>
      <c r="G24" s="51"/>
    </row>
    <row r="25" spans="1:8" ht="30" customHeight="1" x14ac:dyDescent="0.3">
      <c r="B25" s="52"/>
      <c r="G25" s="53"/>
    </row>
    <row r="26" spans="1:8" ht="30" customHeight="1" x14ac:dyDescent="0.3">
      <c r="B26" s="52"/>
      <c r="G26" s="53"/>
    </row>
    <row r="27" spans="1:8" ht="30" customHeight="1" thickBot="1" x14ac:dyDescent="0.35">
      <c r="B27" s="54"/>
      <c r="C27" s="55"/>
      <c r="D27" s="55"/>
      <c r="E27" s="55"/>
      <c r="F27" s="55"/>
      <c r="G27" s="56"/>
    </row>
  </sheetData>
  <mergeCells count="2">
    <mergeCell ref="B2:E2"/>
    <mergeCell ref="B3:E3"/>
  </mergeCells>
  <dataValidations count="19">
    <dataValidation allowBlank="1" showInputMessage="1" showErrorMessage="1" prompt="Entrez le nom de l’employé dans cette cellule" sqref="B6" xr:uid="{BAF62F2B-5DB8-4F97-AECA-E9362414AF65}"/>
    <dataValidation allowBlank="1" showInputMessage="1" showErrorMessage="1" prompt="Entrez le numéro de téléphone de l’employé dans cette cellule" sqref="B7" xr:uid="{C9AE5407-81CB-4480-9A54-1DCA3FD39A6E}"/>
    <dataValidation allowBlank="1" showInputMessage="1" showErrorMessage="1" prompt="Entrez le nom du responsable dans cette cellule" sqref="E6" xr:uid="{00000000-0002-0000-0000-000003000000}"/>
    <dataValidation allowBlank="1" showInputMessage="1" showErrorMessage="1" prompt="Entrez le numéro de téléphone du responsable dans cette cellule" sqref="E7" xr:uid="{00000000-0002-0000-0000-000004000000}"/>
    <dataValidation allowBlank="1" showInputMessage="1" showErrorMessage="1" prompt="Entrez les informations sur l’employé dans cette section" sqref="B5" xr:uid="{00000000-0002-0000-0000-000005000000}"/>
    <dataValidation allowBlank="1" showInputMessage="1" showErrorMessage="1" prompt="Entrez les informations sur le responsable dans cette section" sqref="E5" xr:uid="{00000000-0002-0000-0000-000006000000}"/>
    <dataValidation allowBlank="1" showInputMessage="1" showErrorMessage="1" prompt="Entrez la période de la feuille de temps dans cette section" sqref="B12" xr:uid="{00000000-0002-0000-0000-000007000000}"/>
    <dataValidation allowBlank="1" showInputMessage="1" showErrorMessage="1" prompt="Entrez la date de début de la période dans cette cellule" sqref="B14" xr:uid="{956866DC-FAB2-4460-A3E7-EEC1D6ACF10C}"/>
    <dataValidation allowBlank="1" showInputMessage="1" showErrorMessage="1" prompt="Entrez la date de fin de la période dans cette cellule" sqref="E14" xr:uid="{7D1707B8-51C6-4A66-9217-22FD23C5F43E}"/>
    <dataValidation allowBlank="1" showInputMessage="1" showErrorMessage="1" prompt="Le total des heures de travail est calculé automatiquement dans cette cellule" sqref="E9" xr:uid="{00000000-0002-0000-0000-00000B000000}"/>
    <dataValidation allowBlank="1" showInputMessage="1" showErrorMessage="1" prompt="Les heures supplémentaires sont calculées automatiquement dans cette cellule" sqref="B11" xr:uid="{00000000-0002-0000-0000-00000D000000}"/>
    <dataValidation allowBlank="1" showInputMessage="1" showErrorMessage="1" prompt="Les heures de travail sont calculées automatiquement dans cette colonne" sqref="G15" xr:uid="{00000000-0002-0000-0000-00000E000000}"/>
    <dataValidation allowBlank="1" showInputMessage="1" showErrorMessage="1" prompt="Entrez l’heure de départ dans cette colonne" sqref="F15" xr:uid="{00000000-0002-0000-0000-00000F000000}"/>
    <dataValidation allowBlank="1" showInputMessage="1" showErrorMessage="1" prompt="Entrez l’heure de fin du déjeuner dans cette colonne" sqref="E15" xr:uid="{00000000-0002-0000-0000-000010000000}"/>
    <dataValidation allowBlank="1" showInputMessage="1" showErrorMessage="1" prompt="Entrez l’heure de début du déjeuner dans cette colonne" sqref="D15" xr:uid="{00000000-0002-0000-0000-000011000000}"/>
    <dataValidation allowBlank="1" showInputMessage="1" showErrorMessage="1" prompt="Entrez l’heure d’arrivée dans cette colonne" sqref="C15" xr:uid="{00000000-0002-0000-0000-000012000000}"/>
    <dataValidation allowBlank="1" showInputMessage="1" showErrorMessage="1" prompt="Entrez la date dans cette colonne" sqref="B15" xr:uid="{00000000-0002-0000-0000-000013000000}"/>
    <dataValidation allowBlank="1" showInputMessage="1" showErrorMessage="1" prompt="Le total des heures normales est calculé automatiquement dans cette cellule" sqref="E11" xr:uid="{00000000-0002-0000-0000-00000C000000}"/>
    <dataValidation allowBlank="1" showInputMessage="1" showErrorMessage="1" prompt="Entrez le nombre total d’heures de travail de la semaine dans cette cellule" sqref="B9" xr:uid="{35FF9608-47CD-4E7A-A791-2A3BA9F3327B}"/>
  </dataValidations>
  <printOptions horizontalCentered="1"/>
  <pageMargins left="0.7" right="0.7" top="0.75" bottom="0.75" header="0.3" footer="0.3"/>
  <pageSetup paperSize="9" scale="46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CACFB9-6AD1-4A18-918D-92EAD05B5CF3}">
  <sheetPr>
    <pageSetUpPr fitToPage="1"/>
  </sheetPr>
  <dimension ref="A1:J27"/>
  <sheetViews>
    <sheetView showGridLines="0" zoomScaleNormal="100" workbookViewId="0">
      <selection activeCell="I27" sqref="A1:I27"/>
    </sheetView>
  </sheetViews>
  <sheetFormatPr baseColWidth="10" defaultColWidth="9.25" defaultRowHeight="30" customHeight="1" x14ac:dyDescent="0.3"/>
  <cols>
    <col min="1" max="1" width="7.83203125" style="1" customWidth="1"/>
    <col min="2" max="7" width="20.83203125" style="1" customWidth="1"/>
    <col min="8" max="8" width="3.75" style="1" customWidth="1"/>
    <col min="9" max="9" width="7.83203125" style="24" customWidth="1"/>
    <col min="10" max="20" width="30.75" style="1" customWidth="1"/>
    <col min="21" max="16384" width="9.25" style="1"/>
  </cols>
  <sheetData>
    <row r="1" spans="1:10" ht="34.9" customHeight="1" x14ac:dyDescent="0.3">
      <c r="A1" s="7"/>
      <c r="B1" s="10"/>
      <c r="C1" s="10"/>
      <c r="D1" s="10"/>
      <c r="E1" s="10"/>
      <c r="F1" s="10"/>
      <c r="G1" s="10"/>
      <c r="H1" s="3"/>
    </row>
    <row r="2" spans="1:10" ht="40.15" customHeight="1" x14ac:dyDescent="0.3">
      <c r="A2" s="7"/>
      <c r="B2" s="57" t="s">
        <v>0</v>
      </c>
      <c r="C2" s="57"/>
      <c r="D2" s="57"/>
      <c r="E2" s="57"/>
      <c r="F2" s="4"/>
      <c r="G2" s="4"/>
      <c r="H2" s="3"/>
    </row>
    <row r="3" spans="1:10" s="2" customFormat="1" ht="40.15" customHeight="1" x14ac:dyDescent="0.3">
      <c r="A3" s="8"/>
      <c r="B3" s="58" t="s">
        <v>16</v>
      </c>
      <c r="C3" s="58"/>
      <c r="D3" s="58"/>
      <c r="E3" s="58"/>
      <c r="F3" s="6"/>
      <c r="G3" s="6"/>
      <c r="H3" s="5" t="s">
        <v>15</v>
      </c>
      <c r="I3" s="25"/>
    </row>
    <row r="4" spans="1:10" s="25" customFormat="1" ht="19.899999999999999" customHeight="1" x14ac:dyDescent="0.3">
      <c r="B4" s="28"/>
      <c r="C4" s="29"/>
      <c r="D4" s="29"/>
      <c r="E4" s="29"/>
      <c r="F4" s="29"/>
      <c r="G4" s="29"/>
      <c r="H4" s="29"/>
    </row>
    <row r="5" spans="1:10" customFormat="1" ht="40.15" customHeight="1" x14ac:dyDescent="0.3">
      <c r="A5" s="11"/>
      <c r="B5" s="12" t="s">
        <v>1</v>
      </c>
      <c r="C5" s="13"/>
      <c r="D5" s="13"/>
      <c r="E5" s="12"/>
      <c r="F5" s="14"/>
      <c r="G5" s="12"/>
      <c r="H5" s="9"/>
      <c r="I5" s="26"/>
    </row>
    <row r="6" spans="1:10" s="26" customFormat="1" ht="34.9" customHeight="1" x14ac:dyDescent="0.3">
      <c r="B6" s="30" t="s">
        <v>18</v>
      </c>
      <c r="C6" s="31"/>
      <c r="D6" s="31"/>
      <c r="E6" s="30"/>
      <c r="F6" s="31"/>
      <c r="G6" s="30"/>
      <c r="H6" s="32"/>
    </row>
    <row r="7" spans="1:10" s="26" customFormat="1" ht="34.9" customHeight="1" x14ac:dyDescent="0.3">
      <c r="B7" s="33" t="s">
        <v>17</v>
      </c>
      <c r="C7" s="31"/>
      <c r="D7" s="31"/>
      <c r="E7" s="33"/>
      <c r="F7" s="31"/>
      <c r="G7" s="33"/>
      <c r="H7" s="32"/>
    </row>
    <row r="8" spans="1:10" customFormat="1" ht="40.15" customHeight="1" x14ac:dyDescent="0.3">
      <c r="A8" s="11"/>
      <c r="B8" s="12" t="s">
        <v>2</v>
      </c>
      <c r="C8" s="15"/>
      <c r="D8" s="15"/>
      <c r="E8" s="12" t="s">
        <v>9</v>
      </c>
      <c r="F8" s="12"/>
      <c r="G8" s="12"/>
      <c r="H8" s="9"/>
      <c r="I8" s="26"/>
      <c r="J8" s="1"/>
    </row>
    <row r="9" spans="1:10" s="26" customFormat="1" ht="37.9" customHeight="1" x14ac:dyDescent="0.3">
      <c r="B9" s="34">
        <v>35</v>
      </c>
      <c r="C9" s="34"/>
      <c r="D9" s="34"/>
      <c r="E9" s="35">
        <f>SUM(Tableau_Feuille_de_temps5[Heures de travail])</f>
        <v>40</v>
      </c>
      <c r="F9" s="36"/>
      <c r="G9" s="36"/>
    </row>
    <row r="10" spans="1:10" s="37" customFormat="1" ht="25.9" customHeight="1" x14ac:dyDescent="0.35">
      <c r="B10" s="38" t="s">
        <v>3</v>
      </c>
      <c r="C10" s="39"/>
      <c r="D10" s="39"/>
      <c r="E10" s="38" t="s">
        <v>10</v>
      </c>
      <c r="F10" s="39"/>
      <c r="G10" s="38"/>
      <c r="H10" s="27"/>
      <c r="I10" s="27"/>
    </row>
    <row r="11" spans="1:10" s="37" customFormat="1" ht="34.9" customHeight="1" x14ac:dyDescent="0.3">
      <c r="B11" s="40">
        <f>Total_des_heures_de_travail-HeuresNormales</f>
        <v>5</v>
      </c>
      <c r="C11" s="41"/>
      <c r="D11" s="41"/>
      <c r="E11" s="40">
        <f>IF(Heures_de_travail_hebdomadaires&lt;=Total_des_heures_de_travail,Heures_de_travail_hebdomadaires,Total_des_heures_de_travail)</f>
        <v>35</v>
      </c>
      <c r="F11" s="41"/>
      <c r="G11" s="27"/>
      <c r="H11" s="27"/>
      <c r="I11" s="27"/>
    </row>
    <row r="12" spans="1:10" ht="40.15" customHeight="1" x14ac:dyDescent="0.35">
      <c r="A12" s="16"/>
      <c r="B12" s="12" t="s">
        <v>4</v>
      </c>
      <c r="C12" s="17"/>
      <c r="D12" s="18"/>
      <c r="E12" s="19"/>
      <c r="F12" s="19"/>
      <c r="G12" s="20"/>
      <c r="H12" s="10"/>
    </row>
    <row r="13" spans="1:10" s="24" customFormat="1" ht="34.9" customHeight="1" x14ac:dyDescent="0.35">
      <c r="B13" s="38" t="s">
        <v>5</v>
      </c>
      <c r="C13" s="42"/>
      <c r="D13" s="43"/>
      <c r="E13" s="38" t="s">
        <v>11</v>
      </c>
      <c r="F13" s="38"/>
      <c r="G13" s="38"/>
      <c r="H13" s="44"/>
    </row>
    <row r="14" spans="1:10" s="24" customFormat="1" ht="34.9" customHeight="1" x14ac:dyDescent="0.3">
      <c r="B14" s="45">
        <v>45894</v>
      </c>
      <c r="C14" s="45"/>
      <c r="D14" s="33"/>
      <c r="E14" s="45">
        <v>45909</v>
      </c>
      <c r="F14" s="33"/>
      <c r="G14" s="45"/>
      <c r="H14" s="44"/>
    </row>
    <row r="15" spans="1:10" ht="40.15" customHeight="1" x14ac:dyDescent="0.3">
      <c r="A15" s="24"/>
      <c r="B15" s="21" t="s">
        <v>6</v>
      </c>
      <c r="C15" s="22" t="s">
        <v>7</v>
      </c>
      <c r="D15" s="22" t="s">
        <v>8</v>
      </c>
      <c r="E15" s="22" t="s">
        <v>12</v>
      </c>
      <c r="F15" s="22" t="s">
        <v>13</v>
      </c>
      <c r="G15" s="23" t="s">
        <v>14</v>
      </c>
      <c r="H15" s="44"/>
    </row>
    <row r="16" spans="1:10" ht="34.9" customHeight="1" x14ac:dyDescent="0.3">
      <c r="A16" s="24"/>
      <c r="B16" s="46">
        <v>45901</v>
      </c>
      <c r="C16" s="47" t="s">
        <v>19</v>
      </c>
      <c r="D16" s="47" t="s">
        <v>19</v>
      </c>
      <c r="E16" s="47" t="s">
        <v>19</v>
      </c>
      <c r="F16" s="47" t="s">
        <v>19</v>
      </c>
      <c r="G16" s="48">
        <f>IFERROR(IF(COUNT(Tableau_Feuille_de_temps5[[#This Row],[Heure d’arrivée]:[Heure de départ]])=4,(IF(Tableau_Feuille_de_temps5[[#This Row],[Heure de départ]]&lt;Tableau_Feuille_de_temps5[[#This Row],[Heure d’arrivée]],1,0)+Tableau_Feuille_de_temps5[[#This Row],[Heure de départ]])-Tableau_Feuille_de_temps5[[#This Row],[Fin du déjeuner]]+Tableau_Feuille_de_temps5[[#This Row],[Début du déjeuner]]-Tableau_Feuille_de_temps5[[#This Row],[Heure d’arrivée]],IF(AND(LEN(Tableau_Feuille_de_temps5[[#This Row],[Heure d’arrivée]])&lt;&gt;0,LEN(Tableau_Feuille_de_temps5[[#This Row],[Heure de départ]])&lt;&gt;0),(IF(Tableau_Feuille_de_temps5[[#This Row],[Heure de départ]]&lt;Tableau_Feuille_de_temps5[[#This Row],[Heure d’arrivée]],1,0)+Tableau_Feuille_de_temps5[[#This Row],[Heure de départ]])-Tableau_Feuille_de_temps5[[#This Row],[Heure d’arrivée]],0))*24,0)</f>
        <v>0</v>
      </c>
      <c r="H16" s="44"/>
    </row>
    <row r="17" spans="1:8" ht="34.9" customHeight="1" x14ac:dyDescent="0.3">
      <c r="A17" s="24"/>
      <c r="B17" s="46">
        <v>45902</v>
      </c>
      <c r="C17" s="47">
        <v>0.375</v>
      </c>
      <c r="D17" s="47">
        <v>0.54166666666666663</v>
      </c>
      <c r="E17" s="47">
        <v>0.58333333333333337</v>
      </c>
      <c r="F17" s="47">
        <v>0.625</v>
      </c>
      <c r="G17" s="48">
        <f>IFERROR(IF(COUNT(Tableau_Feuille_de_temps5[[#This Row],[Heure d’arrivée]:[Heure de départ]])=4,(IF(Tableau_Feuille_de_temps5[[#This Row],[Heure de départ]]&lt;Tableau_Feuille_de_temps5[[#This Row],[Heure d’arrivée]],1,0)+Tableau_Feuille_de_temps5[[#This Row],[Heure de départ]])-Tableau_Feuille_de_temps5[[#This Row],[Fin du déjeuner]]+Tableau_Feuille_de_temps5[[#This Row],[Début du déjeuner]]-Tableau_Feuille_de_temps5[[#This Row],[Heure d’arrivée]],IF(AND(LEN(Tableau_Feuille_de_temps5[[#This Row],[Heure d’arrivée]])&lt;&gt;0,LEN(Tableau_Feuille_de_temps5[[#This Row],[Heure de départ]])&lt;&gt;0),(IF(Tableau_Feuille_de_temps5[[#This Row],[Heure de départ]]&lt;Tableau_Feuille_de_temps5[[#This Row],[Heure d’arrivée]],1,0)+Tableau_Feuille_de_temps5[[#This Row],[Heure de départ]])-Tableau_Feuille_de_temps5[[#This Row],[Heure d’arrivée]],0))*24,0)</f>
        <v>4.9999999999999982</v>
      </c>
      <c r="H17" s="44"/>
    </row>
    <row r="18" spans="1:8" ht="34.9" customHeight="1" x14ac:dyDescent="0.3">
      <c r="A18" s="24"/>
      <c r="B18" s="46">
        <v>45903</v>
      </c>
      <c r="C18" s="47">
        <v>0.25</v>
      </c>
      <c r="D18" s="47">
        <v>0.5</v>
      </c>
      <c r="E18" s="47">
        <v>0.5625</v>
      </c>
      <c r="F18" s="47">
        <v>0.8125</v>
      </c>
      <c r="G18" s="48">
        <f>IFERROR(IF(COUNT(Tableau_Feuille_de_temps5[[#This Row],[Heure d’arrivée]:[Heure de départ]])=4,(IF(Tableau_Feuille_de_temps5[[#This Row],[Heure de départ]]&lt;Tableau_Feuille_de_temps5[[#This Row],[Heure d’arrivée]],1,0)+Tableau_Feuille_de_temps5[[#This Row],[Heure de départ]])-Tableau_Feuille_de_temps5[[#This Row],[Fin du déjeuner]]+Tableau_Feuille_de_temps5[[#This Row],[Début du déjeuner]]-Tableau_Feuille_de_temps5[[#This Row],[Heure d’arrivée]],IF(AND(LEN(Tableau_Feuille_de_temps5[[#This Row],[Heure d’arrivée]])&lt;&gt;0,LEN(Tableau_Feuille_de_temps5[[#This Row],[Heure de départ]])&lt;&gt;0),(IF(Tableau_Feuille_de_temps5[[#This Row],[Heure de départ]]&lt;Tableau_Feuille_de_temps5[[#This Row],[Heure d’arrivée]],1,0)+Tableau_Feuille_de_temps5[[#This Row],[Heure de départ]])-Tableau_Feuille_de_temps5[[#This Row],[Heure d’arrivée]],0))*24,0)</f>
        <v>12</v>
      </c>
      <c r="H18" s="44"/>
    </row>
    <row r="19" spans="1:8" ht="34.9" customHeight="1" x14ac:dyDescent="0.3">
      <c r="A19" s="24"/>
      <c r="B19" s="46">
        <v>45904</v>
      </c>
      <c r="C19" s="47">
        <v>0.25</v>
      </c>
      <c r="D19" s="47">
        <v>0.5</v>
      </c>
      <c r="E19" s="47">
        <v>0.54166666666666663</v>
      </c>
      <c r="F19" s="47">
        <v>0.66666666666666663</v>
      </c>
      <c r="G19" s="48">
        <f>IFERROR(IF(COUNT(Tableau_Feuille_de_temps5[[#This Row],[Heure d’arrivée]:[Heure de départ]])=4,(IF(Tableau_Feuille_de_temps5[[#This Row],[Heure de départ]]&lt;Tableau_Feuille_de_temps5[[#This Row],[Heure d’arrivée]],1,0)+Tableau_Feuille_de_temps5[[#This Row],[Heure de départ]])-Tableau_Feuille_de_temps5[[#This Row],[Fin du déjeuner]]+Tableau_Feuille_de_temps5[[#This Row],[Début du déjeuner]]-Tableau_Feuille_de_temps5[[#This Row],[Heure d’arrivée]],IF(AND(LEN(Tableau_Feuille_de_temps5[[#This Row],[Heure d’arrivée]])&lt;&gt;0,LEN(Tableau_Feuille_de_temps5[[#This Row],[Heure de départ]])&lt;&gt;0),(IF(Tableau_Feuille_de_temps5[[#This Row],[Heure de départ]]&lt;Tableau_Feuille_de_temps5[[#This Row],[Heure d’arrivée]],1,0)+Tableau_Feuille_de_temps5[[#This Row],[Heure de départ]])-Tableau_Feuille_de_temps5[[#This Row],[Heure d’arrivée]],0))*24,0)</f>
        <v>9</v>
      </c>
      <c r="H19" s="44"/>
    </row>
    <row r="20" spans="1:8" ht="34.9" customHeight="1" x14ac:dyDescent="0.3">
      <c r="A20" s="24"/>
      <c r="B20" s="46">
        <v>45905</v>
      </c>
      <c r="C20" s="47">
        <v>0.375</v>
      </c>
      <c r="D20" s="47"/>
      <c r="E20" s="47"/>
      <c r="F20" s="47">
        <v>0.58333333333333337</v>
      </c>
      <c r="G20" s="48">
        <f>IFERROR(IF(COUNT(Tableau_Feuille_de_temps5[[#This Row],[Heure d’arrivée]:[Heure de départ]])=4,(IF(Tableau_Feuille_de_temps5[[#This Row],[Heure de départ]]&lt;Tableau_Feuille_de_temps5[[#This Row],[Heure d’arrivée]],1,0)+Tableau_Feuille_de_temps5[[#This Row],[Heure de départ]])-Tableau_Feuille_de_temps5[[#This Row],[Fin du déjeuner]]+Tableau_Feuille_de_temps5[[#This Row],[Début du déjeuner]]-Tableau_Feuille_de_temps5[[#This Row],[Heure d’arrivée]],IF(AND(LEN(Tableau_Feuille_de_temps5[[#This Row],[Heure d’arrivée]])&lt;&gt;0,LEN(Tableau_Feuille_de_temps5[[#This Row],[Heure de départ]])&lt;&gt;0),(IF(Tableau_Feuille_de_temps5[[#This Row],[Heure de départ]]&lt;Tableau_Feuille_de_temps5[[#This Row],[Heure d’arrivée]],1,0)+Tableau_Feuille_de_temps5[[#This Row],[Heure de départ]])-Tableau_Feuille_de_temps5[[#This Row],[Heure d’arrivée]],0))*24,0)</f>
        <v>5.0000000000000009</v>
      </c>
      <c r="H20" s="44"/>
    </row>
    <row r="21" spans="1:8" ht="34.9" customHeight="1" x14ac:dyDescent="0.3">
      <c r="A21" s="24"/>
      <c r="B21" s="46">
        <v>45906</v>
      </c>
      <c r="C21" s="47">
        <v>0.29166666666666669</v>
      </c>
      <c r="D21" s="47">
        <v>0.5</v>
      </c>
      <c r="E21" s="47">
        <v>0.54166666666666663</v>
      </c>
      <c r="F21" s="47">
        <v>0.70833333333333337</v>
      </c>
      <c r="G21" s="48">
        <f>IFERROR(IF(COUNT(Tableau_Feuille_de_temps5[[#This Row],[Heure d’arrivée]:[Heure de départ]])=4,(IF(Tableau_Feuille_de_temps5[[#This Row],[Heure de départ]]&lt;Tableau_Feuille_de_temps5[[#This Row],[Heure d’arrivée]],1,0)+Tableau_Feuille_de_temps5[[#This Row],[Heure de départ]])-Tableau_Feuille_de_temps5[[#This Row],[Fin du déjeuner]]+Tableau_Feuille_de_temps5[[#This Row],[Début du déjeuner]]-Tableau_Feuille_de_temps5[[#This Row],[Heure d’arrivée]],IF(AND(LEN(Tableau_Feuille_de_temps5[[#This Row],[Heure d’arrivée]])&lt;&gt;0,LEN(Tableau_Feuille_de_temps5[[#This Row],[Heure de départ]])&lt;&gt;0),(IF(Tableau_Feuille_de_temps5[[#This Row],[Heure de départ]]&lt;Tableau_Feuille_de_temps5[[#This Row],[Heure d’arrivée]],1,0)+Tableau_Feuille_de_temps5[[#This Row],[Heure de départ]])-Tableau_Feuille_de_temps5[[#This Row],[Heure d’arrivée]],0))*24,0)</f>
        <v>9.0000000000000018</v>
      </c>
      <c r="H21" s="44"/>
    </row>
    <row r="22" spans="1:8" ht="34.9" customHeight="1" x14ac:dyDescent="0.3">
      <c r="A22" s="24"/>
      <c r="B22" s="46">
        <v>45907</v>
      </c>
      <c r="C22" s="47" t="s">
        <v>19</v>
      </c>
      <c r="D22" s="47" t="s">
        <v>19</v>
      </c>
      <c r="E22" s="47" t="s">
        <v>19</v>
      </c>
      <c r="F22" s="47" t="s">
        <v>19</v>
      </c>
      <c r="G22" s="48">
        <f>IFERROR(IF(COUNT(Tableau_Feuille_de_temps5[[#This Row],[Heure d’arrivée]:[Heure de départ]])=4,(IF(Tableau_Feuille_de_temps5[[#This Row],[Heure de départ]]&lt;Tableau_Feuille_de_temps5[[#This Row],[Heure d’arrivée]],1,0)+Tableau_Feuille_de_temps5[[#This Row],[Heure de départ]])-Tableau_Feuille_de_temps5[[#This Row],[Fin du déjeuner]]+Tableau_Feuille_de_temps5[[#This Row],[Début du déjeuner]]-Tableau_Feuille_de_temps5[[#This Row],[Heure d’arrivée]],IF(AND(LEN(Tableau_Feuille_de_temps5[[#This Row],[Heure d’arrivée]])&lt;&gt;0,LEN(Tableau_Feuille_de_temps5[[#This Row],[Heure de départ]])&lt;&gt;0),(IF(Tableau_Feuille_de_temps5[[#This Row],[Heure de départ]]&lt;Tableau_Feuille_de_temps5[[#This Row],[Heure d’arrivée]],1,0)+Tableau_Feuille_de_temps5[[#This Row],[Heure de départ]])-Tableau_Feuille_de_temps5[[#This Row],[Heure d’arrivée]],0))*24,0)</f>
        <v>0</v>
      </c>
      <c r="H22" s="44"/>
    </row>
    <row r="23" spans="1:8" s="24" customFormat="1" ht="34.9" customHeight="1" thickBot="1" x14ac:dyDescent="0.35">
      <c r="B23" s="44"/>
      <c r="C23" s="44"/>
      <c r="D23" s="44"/>
      <c r="E23" s="44"/>
      <c r="F23" s="44"/>
      <c r="G23" s="44"/>
      <c r="H23" s="44"/>
    </row>
    <row r="24" spans="1:8" ht="30" customHeight="1" x14ac:dyDescent="0.3">
      <c r="B24" s="49"/>
      <c r="C24" s="50"/>
      <c r="D24" s="50"/>
      <c r="E24" s="50"/>
      <c r="F24" s="50"/>
      <c r="G24" s="51"/>
    </row>
    <row r="25" spans="1:8" ht="30" customHeight="1" x14ac:dyDescent="0.3">
      <c r="B25" s="52"/>
      <c r="G25" s="53"/>
    </row>
    <row r="26" spans="1:8" ht="30" customHeight="1" x14ac:dyDescent="0.3">
      <c r="B26" s="52"/>
      <c r="G26" s="53"/>
    </row>
    <row r="27" spans="1:8" ht="30" customHeight="1" thickBot="1" x14ac:dyDescent="0.35">
      <c r="B27" s="54"/>
      <c r="C27" s="55"/>
      <c r="D27" s="55"/>
      <c r="E27" s="55"/>
      <c r="F27" s="55"/>
      <c r="G27" s="56"/>
    </row>
  </sheetData>
  <mergeCells count="2">
    <mergeCell ref="B2:E2"/>
    <mergeCell ref="B3:E3"/>
  </mergeCells>
  <dataValidations count="19">
    <dataValidation allowBlank="1" showInputMessage="1" showErrorMessage="1" prompt="Entrez le nombre total d’heures de travail de la semaine dans cette cellule" sqref="B9" xr:uid="{3281C699-DF6E-4FE1-AA71-26809ADFE250}"/>
    <dataValidation allowBlank="1" showInputMessage="1" showErrorMessage="1" prompt="Le total des heures normales est calculé automatiquement dans cette cellule" sqref="E11" xr:uid="{6984A3EB-2D3C-40B7-8E1C-48A3EB697302}"/>
    <dataValidation allowBlank="1" showInputMessage="1" showErrorMessage="1" prompt="Entrez la date dans cette colonne" sqref="B15" xr:uid="{2C3566E1-DF62-4FB1-9F35-D01997D3FE57}"/>
    <dataValidation allowBlank="1" showInputMessage="1" showErrorMessage="1" prompt="Entrez l’heure d’arrivée dans cette colonne" sqref="C15" xr:uid="{B9CDD6C1-B092-42E4-89D1-BEDCD7815328}"/>
    <dataValidation allowBlank="1" showInputMessage="1" showErrorMessage="1" prompt="Entrez l’heure de début du déjeuner dans cette colonne" sqref="D15" xr:uid="{33BB39D7-1D6C-4219-AF3E-C233AE1A9906}"/>
    <dataValidation allowBlank="1" showInputMessage="1" showErrorMessage="1" prompt="Entrez l’heure de fin du déjeuner dans cette colonne" sqref="E15" xr:uid="{A229C3B8-21DA-48B0-A4AF-64E6F9C9F13E}"/>
    <dataValidation allowBlank="1" showInputMessage="1" showErrorMessage="1" prompt="Entrez l’heure de départ dans cette colonne" sqref="F15" xr:uid="{775B63C2-81DF-4D72-BF47-03E910DECCC2}"/>
    <dataValidation allowBlank="1" showInputMessage="1" showErrorMessage="1" prompt="Les heures de travail sont calculées automatiquement dans cette colonne" sqref="G15" xr:uid="{32194BFA-4609-47EF-89C3-C200124E3E11}"/>
    <dataValidation allowBlank="1" showInputMessage="1" showErrorMessage="1" prompt="Les heures supplémentaires sont calculées automatiquement dans cette cellule" sqref="B11" xr:uid="{12564539-78C4-4AAE-8E4C-FF22AAFCFFEF}"/>
    <dataValidation allowBlank="1" showInputMessage="1" showErrorMessage="1" prompt="Le total des heures de travail est calculé automatiquement dans cette cellule" sqref="E9" xr:uid="{EEBAE168-5EED-4FA2-B364-0BBB24BD6314}"/>
    <dataValidation allowBlank="1" showInputMessage="1" showErrorMessage="1" prompt="Entrez la date de fin de la période dans cette cellule" sqref="E14" xr:uid="{CF0306B7-1AA8-4826-80A6-1D645BD73485}"/>
    <dataValidation allowBlank="1" showInputMessage="1" showErrorMessage="1" prompt="Entrez la date de début de la période dans cette cellule" sqref="B14" xr:uid="{27105B20-3E60-431D-882F-A09DE490684B}"/>
    <dataValidation allowBlank="1" showInputMessage="1" showErrorMessage="1" prompt="Entrez la période de la feuille de temps dans cette section" sqref="B12" xr:uid="{F6CAD6AA-706E-44E0-8001-3BD7898522B3}"/>
    <dataValidation allowBlank="1" showInputMessage="1" showErrorMessage="1" prompt="Entrez les informations sur le responsable dans cette section" sqref="E5" xr:uid="{E56D91B4-C3D2-4840-A43E-1E378190C5C3}"/>
    <dataValidation allowBlank="1" showInputMessage="1" showErrorMessage="1" prompt="Entrez les informations sur l’employé dans cette section" sqref="B5" xr:uid="{5073A298-BCE3-43C8-88F1-6A7BD36230D9}"/>
    <dataValidation allowBlank="1" showInputMessage="1" showErrorMessage="1" prompt="Entrez le numéro de téléphone du responsable dans cette cellule" sqref="E7" xr:uid="{D807D1C6-7DD2-479F-812C-81E144257829}"/>
    <dataValidation allowBlank="1" showInputMessage="1" showErrorMessage="1" prompt="Entrez le nom du responsable dans cette cellule" sqref="E6" xr:uid="{765C8AF2-3196-4AD4-96AA-FDC544E9585E}"/>
    <dataValidation allowBlank="1" showInputMessage="1" showErrorMessage="1" prompt="Entrez le numéro de téléphone de l’employé dans cette cellule" sqref="B7" xr:uid="{75E6E028-72F4-41A6-997E-F43933CCACE2}"/>
    <dataValidation allowBlank="1" showInputMessage="1" showErrorMessage="1" prompt="Entrez le nom de l’employé dans cette cellule" sqref="B6" xr:uid="{EC4D247C-4BDD-4430-AA34-EBDE348C0723}"/>
  </dataValidations>
  <printOptions horizontalCentered="1"/>
  <pageMargins left="0.7" right="0.7" top="0.75" bottom="0.75" header="0.3" footer="0.3"/>
  <pageSetup paperSize="9" scale="46" orientation="portrait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8647BF-8879-43E4-934F-69EE3F73C31A}">
  <sheetPr>
    <pageSetUpPr fitToPage="1"/>
  </sheetPr>
  <dimension ref="A1:J26"/>
  <sheetViews>
    <sheetView showGridLines="0" zoomScaleNormal="100" workbookViewId="0">
      <selection activeCell="D20" sqref="D20"/>
    </sheetView>
  </sheetViews>
  <sheetFormatPr baseColWidth="10" defaultColWidth="9.25" defaultRowHeight="30" customHeight="1" x14ac:dyDescent="0.3"/>
  <cols>
    <col min="1" max="1" width="7.83203125" style="1" customWidth="1"/>
    <col min="2" max="7" width="20.83203125" style="1" customWidth="1"/>
    <col min="8" max="8" width="3.75" style="1" customWidth="1"/>
    <col min="9" max="9" width="7.83203125" style="24" customWidth="1"/>
    <col min="10" max="20" width="30.75" style="1" customWidth="1"/>
    <col min="21" max="16384" width="9.25" style="1"/>
  </cols>
  <sheetData>
    <row r="1" spans="1:10" ht="34.9" customHeight="1" x14ac:dyDescent="0.3">
      <c r="A1" s="7"/>
      <c r="B1" s="10"/>
      <c r="C1" s="10"/>
      <c r="D1" s="10"/>
      <c r="E1" s="10"/>
      <c r="F1" s="10"/>
      <c r="G1" s="10"/>
      <c r="H1" s="3"/>
    </row>
    <row r="2" spans="1:10" ht="40.15" customHeight="1" x14ac:dyDescent="0.3">
      <c r="A2" s="7"/>
      <c r="B2" s="57" t="s">
        <v>0</v>
      </c>
      <c r="C2" s="57"/>
      <c r="D2" s="57"/>
      <c r="E2" s="57"/>
      <c r="F2" s="4"/>
      <c r="G2" s="4"/>
      <c r="H2" s="3"/>
    </row>
    <row r="3" spans="1:10" s="2" customFormat="1" ht="40.15" customHeight="1" x14ac:dyDescent="0.3">
      <c r="A3" s="8"/>
      <c r="B3" s="58" t="s">
        <v>16</v>
      </c>
      <c r="C3" s="58"/>
      <c r="D3" s="58"/>
      <c r="E3" s="58"/>
      <c r="F3" s="6"/>
      <c r="G3" s="6"/>
      <c r="H3" s="5" t="s">
        <v>15</v>
      </c>
      <c r="I3" s="25"/>
    </row>
    <row r="4" spans="1:10" s="25" customFormat="1" ht="19.899999999999999" customHeight="1" x14ac:dyDescent="0.3">
      <c r="B4" s="28"/>
      <c r="C4" s="29"/>
      <c r="D4" s="29"/>
      <c r="E4" s="29"/>
      <c r="F4" s="29"/>
      <c r="G4" s="29"/>
      <c r="H4" s="29"/>
    </row>
    <row r="5" spans="1:10" customFormat="1" ht="40.15" customHeight="1" x14ac:dyDescent="0.3">
      <c r="A5" s="11"/>
      <c r="B5" s="12" t="s">
        <v>1</v>
      </c>
      <c r="C5" s="13"/>
      <c r="D5" s="13"/>
      <c r="E5" s="12"/>
      <c r="F5" s="14"/>
      <c r="G5" s="12"/>
      <c r="H5" s="9"/>
      <c r="I5" s="26"/>
    </row>
    <row r="6" spans="1:10" s="26" customFormat="1" ht="34.9" customHeight="1" x14ac:dyDescent="0.3">
      <c r="B6" s="30" t="s">
        <v>18</v>
      </c>
      <c r="C6" s="31"/>
      <c r="D6" s="31"/>
      <c r="E6" s="30"/>
      <c r="F6" s="31"/>
      <c r="G6" s="30"/>
      <c r="H6" s="32"/>
    </row>
    <row r="7" spans="1:10" s="26" customFormat="1" ht="34.9" customHeight="1" x14ac:dyDescent="0.3">
      <c r="B7" s="33" t="s">
        <v>17</v>
      </c>
      <c r="C7" s="31"/>
      <c r="D7" s="31"/>
      <c r="E7" s="33"/>
      <c r="F7" s="31"/>
      <c r="G7" s="33"/>
      <c r="H7" s="32"/>
    </row>
    <row r="8" spans="1:10" customFormat="1" ht="40.15" customHeight="1" x14ac:dyDescent="0.3">
      <c r="A8" s="11"/>
      <c r="B8" s="12" t="s">
        <v>2</v>
      </c>
      <c r="C8" s="15"/>
      <c r="D8" s="15"/>
      <c r="E8" s="12" t="s">
        <v>9</v>
      </c>
      <c r="F8" s="12"/>
      <c r="G8" s="12"/>
      <c r="H8" s="9"/>
      <c r="I8" s="26"/>
      <c r="J8" s="1"/>
    </row>
    <row r="9" spans="1:10" s="26" customFormat="1" ht="37.9" customHeight="1" x14ac:dyDescent="0.3">
      <c r="B9" s="34">
        <v>35</v>
      </c>
      <c r="C9" s="34"/>
      <c r="D9" s="34"/>
      <c r="E9" s="35">
        <f>SUM(Tableau_Feuille_de_temps56[Heures de travail])</f>
        <v>0</v>
      </c>
      <c r="F9" s="36"/>
      <c r="G9" s="36"/>
    </row>
    <row r="10" spans="1:10" s="37" customFormat="1" ht="25.9" customHeight="1" x14ac:dyDescent="0.35">
      <c r="B10" s="38" t="s">
        <v>3</v>
      </c>
      <c r="C10" s="39"/>
      <c r="D10" s="39"/>
      <c r="E10" s="38" t="s">
        <v>10</v>
      </c>
      <c r="F10" s="39"/>
      <c r="G10" s="38"/>
      <c r="H10" s="27"/>
      <c r="I10" s="27"/>
    </row>
    <row r="11" spans="1:10" s="37" customFormat="1" ht="34.9" customHeight="1" x14ac:dyDescent="0.3">
      <c r="B11" s="40">
        <f>Total_des_heures_de_travail-HeuresNormales</f>
        <v>0</v>
      </c>
      <c r="C11" s="41"/>
      <c r="D11" s="41"/>
      <c r="E11" s="40">
        <f>IF(Heures_de_travail_hebdomadaires&lt;=Total_des_heures_de_travail,Heures_de_travail_hebdomadaires,Total_des_heures_de_travail)</f>
        <v>0</v>
      </c>
      <c r="F11" s="41"/>
      <c r="G11" s="27"/>
      <c r="H11" s="27"/>
      <c r="I11" s="27"/>
    </row>
    <row r="12" spans="1:10" ht="40.15" customHeight="1" x14ac:dyDescent="0.35">
      <c r="A12" s="16"/>
      <c r="B12" s="12" t="s">
        <v>4</v>
      </c>
      <c r="C12" s="17"/>
      <c r="D12" s="18"/>
      <c r="E12" s="19"/>
      <c r="F12" s="19"/>
      <c r="G12" s="20"/>
      <c r="H12" s="10"/>
    </row>
    <row r="13" spans="1:10" s="24" customFormat="1" ht="34.9" customHeight="1" x14ac:dyDescent="0.35">
      <c r="B13" s="38" t="s">
        <v>5</v>
      </c>
      <c r="C13" s="42"/>
      <c r="D13" s="43"/>
      <c r="E13" s="38" t="s">
        <v>11</v>
      </c>
      <c r="F13" s="38"/>
      <c r="G13" s="38"/>
      <c r="H13" s="44"/>
    </row>
    <row r="14" spans="1:10" s="24" customFormat="1" ht="34.9" customHeight="1" x14ac:dyDescent="0.3">
      <c r="B14" s="45">
        <v>45894</v>
      </c>
      <c r="C14" s="45"/>
      <c r="D14" s="33"/>
      <c r="E14" s="45">
        <v>45914</v>
      </c>
      <c r="F14" s="33"/>
      <c r="G14" s="45"/>
      <c r="H14" s="44"/>
    </row>
    <row r="15" spans="1:10" ht="40.15" customHeight="1" x14ac:dyDescent="0.3">
      <c r="A15" s="24"/>
      <c r="B15" s="21" t="s">
        <v>6</v>
      </c>
      <c r="C15" s="22" t="s">
        <v>7</v>
      </c>
      <c r="D15" s="22" t="s">
        <v>8</v>
      </c>
      <c r="E15" s="22" t="s">
        <v>12</v>
      </c>
      <c r="F15" s="22" t="s">
        <v>13</v>
      </c>
      <c r="G15" s="23" t="s">
        <v>14</v>
      </c>
      <c r="H15" s="44"/>
    </row>
    <row r="16" spans="1:10" ht="34.9" customHeight="1" x14ac:dyDescent="0.3">
      <c r="A16" s="24"/>
      <c r="B16" s="46">
        <v>45908</v>
      </c>
      <c r="C16" s="47"/>
      <c r="D16" s="47"/>
      <c r="E16" s="47"/>
      <c r="F16" s="47"/>
      <c r="G16" s="48">
        <f>IFERROR(IF(COUNT(Tableau_Feuille_de_temps56[[#This Row],[Heure d’arrivée]:[Heure de départ]])=4,(IF(Tableau_Feuille_de_temps56[[#This Row],[Heure de départ]]&lt;Tableau_Feuille_de_temps56[[#This Row],[Heure d’arrivée]],1,0)+Tableau_Feuille_de_temps56[[#This Row],[Heure de départ]])-Tableau_Feuille_de_temps56[[#This Row],[Fin du déjeuner]]+Tableau_Feuille_de_temps56[[#This Row],[Début du déjeuner]]-Tableau_Feuille_de_temps56[[#This Row],[Heure d’arrivée]],IF(AND(LEN(Tableau_Feuille_de_temps56[[#This Row],[Heure d’arrivée]])&lt;&gt;0,LEN(Tableau_Feuille_de_temps56[[#This Row],[Heure de départ]])&lt;&gt;0),(IF(Tableau_Feuille_de_temps56[[#This Row],[Heure de départ]]&lt;Tableau_Feuille_de_temps56[[#This Row],[Heure d’arrivée]],1,0)+Tableau_Feuille_de_temps56[[#This Row],[Heure de départ]])-Tableau_Feuille_de_temps56[[#This Row],[Heure d’arrivée]],0))*24,0)</f>
        <v>0</v>
      </c>
      <c r="H16" s="44"/>
    </row>
    <row r="17" spans="1:8" ht="34.9" customHeight="1" x14ac:dyDescent="0.3">
      <c r="A17" s="24"/>
      <c r="B17" s="46">
        <v>45909</v>
      </c>
      <c r="C17" s="47"/>
      <c r="D17" s="47"/>
      <c r="E17" s="47"/>
      <c r="F17" s="47"/>
      <c r="G17" s="48">
        <f>IFERROR(IF(COUNT(Tableau_Feuille_de_temps56[[#This Row],[Heure d’arrivée]:[Heure de départ]])=4,(IF(Tableau_Feuille_de_temps56[[#This Row],[Heure de départ]]&lt;Tableau_Feuille_de_temps56[[#This Row],[Heure d’arrivée]],1,0)+Tableau_Feuille_de_temps56[[#This Row],[Heure de départ]])-Tableau_Feuille_de_temps56[[#This Row],[Fin du déjeuner]]+Tableau_Feuille_de_temps56[[#This Row],[Début du déjeuner]]-Tableau_Feuille_de_temps56[[#This Row],[Heure d’arrivée]],IF(AND(LEN(Tableau_Feuille_de_temps56[[#This Row],[Heure d’arrivée]])&lt;&gt;0,LEN(Tableau_Feuille_de_temps56[[#This Row],[Heure de départ]])&lt;&gt;0),(IF(Tableau_Feuille_de_temps56[[#This Row],[Heure de départ]]&lt;Tableau_Feuille_de_temps56[[#This Row],[Heure d’arrivée]],1,0)+Tableau_Feuille_de_temps56[[#This Row],[Heure de départ]])-Tableau_Feuille_de_temps56[[#This Row],[Heure d’arrivée]],0))*24,0)</f>
        <v>0</v>
      </c>
      <c r="H17" s="44"/>
    </row>
    <row r="18" spans="1:8" ht="34.9" customHeight="1" x14ac:dyDescent="0.3">
      <c r="A18" s="24"/>
      <c r="B18" s="46">
        <v>45910</v>
      </c>
      <c r="C18" s="47"/>
      <c r="D18" s="47"/>
      <c r="E18" s="47"/>
      <c r="F18" s="47"/>
      <c r="G18" s="48">
        <f>IFERROR(IF(COUNT(Tableau_Feuille_de_temps56[[#This Row],[Heure d’arrivée]:[Heure de départ]])=4,(IF(Tableau_Feuille_de_temps56[[#This Row],[Heure de départ]]&lt;Tableau_Feuille_de_temps56[[#This Row],[Heure d’arrivée]],1,0)+Tableau_Feuille_de_temps56[[#This Row],[Heure de départ]])-Tableau_Feuille_de_temps56[[#This Row],[Fin du déjeuner]]+Tableau_Feuille_de_temps56[[#This Row],[Début du déjeuner]]-Tableau_Feuille_de_temps56[[#This Row],[Heure d’arrivée]],IF(AND(LEN(Tableau_Feuille_de_temps56[[#This Row],[Heure d’arrivée]])&lt;&gt;0,LEN(Tableau_Feuille_de_temps56[[#This Row],[Heure de départ]])&lt;&gt;0),(IF(Tableau_Feuille_de_temps56[[#This Row],[Heure de départ]]&lt;Tableau_Feuille_de_temps56[[#This Row],[Heure d’arrivée]],1,0)+Tableau_Feuille_de_temps56[[#This Row],[Heure de départ]])-Tableau_Feuille_de_temps56[[#This Row],[Heure d’arrivée]],0))*24,0)</f>
        <v>0</v>
      </c>
      <c r="H18" s="44"/>
    </row>
    <row r="19" spans="1:8" ht="34.9" customHeight="1" x14ac:dyDescent="0.3">
      <c r="A19" s="24"/>
      <c r="B19" s="46">
        <v>45911</v>
      </c>
      <c r="C19" s="47"/>
      <c r="D19" s="47"/>
      <c r="E19" s="47"/>
      <c r="F19" s="47"/>
      <c r="G19" s="48">
        <f>IFERROR(IF(COUNT(Tableau_Feuille_de_temps56[[#This Row],[Heure d’arrivée]:[Heure de départ]])=4,(IF(Tableau_Feuille_de_temps56[[#This Row],[Heure de départ]]&lt;Tableau_Feuille_de_temps56[[#This Row],[Heure d’arrivée]],1,0)+Tableau_Feuille_de_temps56[[#This Row],[Heure de départ]])-Tableau_Feuille_de_temps56[[#This Row],[Fin du déjeuner]]+Tableau_Feuille_de_temps56[[#This Row],[Début du déjeuner]]-Tableau_Feuille_de_temps56[[#This Row],[Heure d’arrivée]],IF(AND(LEN(Tableau_Feuille_de_temps56[[#This Row],[Heure d’arrivée]])&lt;&gt;0,LEN(Tableau_Feuille_de_temps56[[#This Row],[Heure de départ]])&lt;&gt;0),(IF(Tableau_Feuille_de_temps56[[#This Row],[Heure de départ]]&lt;Tableau_Feuille_de_temps56[[#This Row],[Heure d’arrivée]],1,0)+Tableau_Feuille_de_temps56[[#This Row],[Heure de départ]])-Tableau_Feuille_de_temps56[[#This Row],[Heure d’arrivée]],0))*24,0)</f>
        <v>0</v>
      </c>
      <c r="H19" s="44"/>
    </row>
    <row r="20" spans="1:8" ht="34.9" customHeight="1" x14ac:dyDescent="0.3">
      <c r="A20" s="24"/>
      <c r="B20" s="46">
        <v>45912</v>
      </c>
      <c r="C20" s="47"/>
      <c r="D20" s="47"/>
      <c r="E20" s="47"/>
      <c r="F20" s="47"/>
      <c r="G20" s="48">
        <f>IFERROR(IF(COUNT(Tableau_Feuille_de_temps56[[#This Row],[Heure d’arrivée]:[Heure de départ]])=4,(IF(Tableau_Feuille_de_temps56[[#This Row],[Heure de départ]]&lt;Tableau_Feuille_de_temps56[[#This Row],[Heure d’arrivée]],1,0)+Tableau_Feuille_de_temps56[[#This Row],[Heure de départ]])-Tableau_Feuille_de_temps56[[#This Row],[Fin du déjeuner]]+Tableau_Feuille_de_temps56[[#This Row],[Début du déjeuner]]-Tableau_Feuille_de_temps56[[#This Row],[Heure d’arrivée]],IF(AND(LEN(Tableau_Feuille_de_temps56[[#This Row],[Heure d’arrivée]])&lt;&gt;0,LEN(Tableau_Feuille_de_temps56[[#This Row],[Heure de départ]])&lt;&gt;0),(IF(Tableau_Feuille_de_temps56[[#This Row],[Heure de départ]]&lt;Tableau_Feuille_de_temps56[[#This Row],[Heure d’arrivée]],1,0)+Tableau_Feuille_de_temps56[[#This Row],[Heure de départ]])-Tableau_Feuille_de_temps56[[#This Row],[Heure d’arrivée]],0))*24,0)</f>
        <v>0</v>
      </c>
      <c r="H20" s="44"/>
    </row>
    <row r="21" spans="1:8" ht="34.9" customHeight="1" x14ac:dyDescent="0.3">
      <c r="A21" s="24"/>
      <c r="B21" s="46">
        <v>45913</v>
      </c>
      <c r="C21" s="47"/>
      <c r="D21" s="47"/>
      <c r="E21" s="47"/>
      <c r="F21" s="47"/>
      <c r="G21" s="48">
        <f>IFERROR(IF(COUNT(Tableau_Feuille_de_temps56[[#This Row],[Heure d’arrivée]:[Heure de départ]])=4,(IF(Tableau_Feuille_de_temps56[[#This Row],[Heure de départ]]&lt;Tableau_Feuille_de_temps56[[#This Row],[Heure d’arrivée]],1,0)+Tableau_Feuille_de_temps56[[#This Row],[Heure de départ]])-Tableau_Feuille_de_temps56[[#This Row],[Fin du déjeuner]]+Tableau_Feuille_de_temps56[[#This Row],[Début du déjeuner]]-Tableau_Feuille_de_temps56[[#This Row],[Heure d’arrivée]],IF(AND(LEN(Tableau_Feuille_de_temps56[[#This Row],[Heure d’arrivée]])&lt;&gt;0,LEN(Tableau_Feuille_de_temps56[[#This Row],[Heure de départ]])&lt;&gt;0),(IF(Tableau_Feuille_de_temps56[[#This Row],[Heure de départ]]&lt;Tableau_Feuille_de_temps56[[#This Row],[Heure d’arrivée]],1,0)+Tableau_Feuille_de_temps56[[#This Row],[Heure de départ]])-Tableau_Feuille_de_temps56[[#This Row],[Heure d’arrivée]],0))*24,0)</f>
        <v>0</v>
      </c>
      <c r="H21" s="44"/>
    </row>
    <row r="22" spans="1:8" ht="34.9" customHeight="1" x14ac:dyDescent="0.3">
      <c r="A22" s="24"/>
      <c r="B22" s="46">
        <v>45914</v>
      </c>
      <c r="C22" s="47"/>
      <c r="D22" s="47"/>
      <c r="E22" s="47"/>
      <c r="F22" s="47"/>
      <c r="G22" s="48">
        <f>IFERROR(IF(COUNT(Tableau_Feuille_de_temps56[[#This Row],[Heure d’arrivée]:[Heure de départ]])=4,(IF(Tableau_Feuille_de_temps56[[#This Row],[Heure de départ]]&lt;Tableau_Feuille_de_temps56[[#This Row],[Heure d’arrivée]],1,0)+Tableau_Feuille_de_temps56[[#This Row],[Heure de départ]])-Tableau_Feuille_de_temps56[[#This Row],[Fin du déjeuner]]+Tableau_Feuille_de_temps56[[#This Row],[Début du déjeuner]]-Tableau_Feuille_de_temps56[[#This Row],[Heure d’arrivée]],IF(AND(LEN(Tableau_Feuille_de_temps56[[#This Row],[Heure d’arrivée]])&lt;&gt;0,LEN(Tableau_Feuille_de_temps56[[#This Row],[Heure de départ]])&lt;&gt;0),(IF(Tableau_Feuille_de_temps56[[#This Row],[Heure de départ]]&lt;Tableau_Feuille_de_temps56[[#This Row],[Heure d’arrivée]],1,0)+Tableau_Feuille_de_temps56[[#This Row],[Heure de départ]])-Tableau_Feuille_de_temps56[[#This Row],[Heure d’arrivée]],0))*24,0)</f>
        <v>0</v>
      </c>
      <c r="H22" s="44"/>
    </row>
    <row r="23" spans="1:8" s="24" customFormat="1" ht="34.9" customHeight="1" thickBot="1" x14ac:dyDescent="0.35">
      <c r="B23" s="44"/>
      <c r="C23" s="44"/>
      <c r="D23" s="44"/>
      <c r="E23" s="44"/>
      <c r="F23" s="44"/>
      <c r="G23" s="44"/>
      <c r="H23" s="44"/>
    </row>
    <row r="24" spans="1:8" ht="30" customHeight="1" x14ac:dyDescent="0.3">
      <c r="B24" s="49"/>
      <c r="C24" s="50"/>
      <c r="D24" s="50"/>
      <c r="E24" s="50"/>
      <c r="F24" s="50"/>
      <c r="G24" s="51"/>
    </row>
    <row r="25" spans="1:8" ht="30" customHeight="1" x14ac:dyDescent="0.3">
      <c r="B25" s="52"/>
      <c r="G25" s="53"/>
    </row>
    <row r="26" spans="1:8" ht="30" customHeight="1" thickBot="1" x14ac:dyDescent="0.35">
      <c r="B26" s="54"/>
      <c r="C26" s="55"/>
      <c r="D26" s="55"/>
      <c r="E26" s="55"/>
      <c r="F26" s="55"/>
      <c r="G26" s="56"/>
    </row>
  </sheetData>
  <mergeCells count="2">
    <mergeCell ref="B2:E2"/>
    <mergeCell ref="B3:E3"/>
  </mergeCells>
  <dataValidations count="19">
    <dataValidation allowBlank="1" showInputMessage="1" showErrorMessage="1" prompt="Entrez le nom de l’employé dans cette cellule" sqref="B6" xr:uid="{CA886120-01E9-45B1-834D-EF6963B1D2B8}"/>
    <dataValidation allowBlank="1" showInputMessage="1" showErrorMessage="1" prompt="Entrez le numéro de téléphone de l’employé dans cette cellule" sqref="B7" xr:uid="{83D135D0-85FE-405F-AFE0-8B85F665FADE}"/>
    <dataValidation allowBlank="1" showInputMessage="1" showErrorMessage="1" prompt="Entrez le nom du responsable dans cette cellule" sqref="E6" xr:uid="{3399986F-177A-4703-8929-5E47BF11AFB5}"/>
    <dataValidation allowBlank="1" showInputMessage="1" showErrorMessage="1" prompt="Entrez le numéro de téléphone du responsable dans cette cellule" sqref="E7" xr:uid="{6BF8EA65-4FF1-4AA0-A4DE-FF4378784485}"/>
    <dataValidation allowBlank="1" showInputMessage="1" showErrorMessage="1" prompt="Entrez les informations sur l’employé dans cette section" sqref="B5" xr:uid="{15727E1D-785D-4F3C-97BF-FE24742E0E47}"/>
    <dataValidation allowBlank="1" showInputMessage="1" showErrorMessage="1" prompt="Entrez les informations sur le responsable dans cette section" sqref="E5" xr:uid="{B7202B81-E39A-41E3-8DF3-41EBC3FC1ACC}"/>
    <dataValidation allowBlank="1" showInputMessage="1" showErrorMessage="1" prompt="Entrez la période de la feuille de temps dans cette section" sqref="B12" xr:uid="{F616A3FE-5C2D-4721-AC94-27E8E0F900C2}"/>
    <dataValidation allowBlank="1" showInputMessage="1" showErrorMessage="1" prompt="Entrez la date de début de la période dans cette cellule" sqref="B14" xr:uid="{1EAA6AB9-A511-4A28-BB21-00C42D6F203D}"/>
    <dataValidation allowBlank="1" showInputMessage="1" showErrorMessage="1" prompt="Entrez la date de fin de la période dans cette cellule" sqref="E14" xr:uid="{0C6A4C51-7FEF-413F-8EEE-133224645523}"/>
    <dataValidation allowBlank="1" showInputMessage="1" showErrorMessage="1" prompt="Le total des heures de travail est calculé automatiquement dans cette cellule" sqref="E9" xr:uid="{02520423-B180-4D3E-AA99-C139AF3E9DB0}"/>
    <dataValidation allowBlank="1" showInputMessage="1" showErrorMessage="1" prompt="Les heures supplémentaires sont calculées automatiquement dans cette cellule" sqref="B11" xr:uid="{3497C9BD-2D49-4C18-B695-2B84EEE40CFD}"/>
    <dataValidation allowBlank="1" showInputMessage="1" showErrorMessage="1" prompt="Les heures de travail sont calculées automatiquement dans cette colonne" sqref="G15" xr:uid="{F1071CE9-1AB0-4DCE-81E8-5D5459C71FB1}"/>
    <dataValidation allowBlank="1" showInputMessage="1" showErrorMessage="1" prompt="Entrez l’heure de départ dans cette colonne" sqref="F15" xr:uid="{8DC57E1A-6519-4783-BE42-4BA5957BCEC6}"/>
    <dataValidation allowBlank="1" showInputMessage="1" showErrorMessage="1" prompt="Entrez l’heure de fin du déjeuner dans cette colonne" sqref="E15" xr:uid="{F5C4A5B4-E4A9-4370-8CF3-39B7321556CF}"/>
    <dataValidation allowBlank="1" showInputMessage="1" showErrorMessage="1" prompt="Entrez l’heure de début du déjeuner dans cette colonne" sqref="D15" xr:uid="{7DC9660A-73A4-43D1-A5EC-EBCE564D59FD}"/>
    <dataValidation allowBlank="1" showInputMessage="1" showErrorMessage="1" prompt="Entrez l’heure d’arrivée dans cette colonne" sqref="C15" xr:uid="{F5C8A748-A176-4343-A099-9AEA743928C4}"/>
    <dataValidation allowBlank="1" showInputMessage="1" showErrorMessage="1" prompt="Entrez la date dans cette colonne" sqref="B15" xr:uid="{5838CBE2-6BB9-4078-BE4B-B6B436E988B5}"/>
    <dataValidation allowBlank="1" showInputMessage="1" showErrorMessage="1" prompt="Le total des heures normales est calculé automatiquement dans cette cellule" sqref="E11" xr:uid="{DF0DDBC7-12AE-47CA-8B80-1B561E868AD2}"/>
    <dataValidation allowBlank="1" showInputMessage="1" showErrorMessage="1" prompt="Entrez le nombre total d’heures de travail de la semaine dans cette cellule" sqref="B9" xr:uid="{C446C0AC-F00A-4A59-BEE4-62800033C4A8}"/>
  </dataValidations>
  <printOptions horizontalCentered="1"/>
  <pageMargins left="0.7" right="0.7" top="0.75" bottom="0.75" header="0.3" footer="0.3"/>
  <pageSetup paperSize="9" scale="45" orientation="portrait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26" ma:contentTypeDescription="Create a new document." ma:contentTypeScope="" ma:versionID="ac37c1753acd5e330d2062ccec26ea66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3b340c7101c92c5120abd06486f94548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  <xsd:element ref="ns2:MediaServiceSearchProperties" minOccurs="0"/>
                <xsd:element ref="ns2:MediaService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internalName="Background">
      <xsd:simpleType>
        <xsd:restriction base="dms:Boolean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ocTags" ma:index="30" nillable="true" ma:displayName="MediaServiceDocTags" ma:hidden="true" ma:internalName="MediaServiceDoc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Image xmlns="71af3243-3dd4-4a8d-8c0d-dd76da1f02a5">
      <Url xsi:nil="true"/>
      <Description xsi:nil="true"/>
    </Image>
    <Status xmlns="71af3243-3dd4-4a8d-8c0d-dd76da1f02a5">Not started</Status>
    <Background xmlns="71af3243-3dd4-4a8d-8c0d-dd76da1f02a5">false</Background>
    <_ip_UnifiedCompliancePolicyProperties xmlns="http://schemas.microsoft.com/sharepoint/v3" xsi:nil="true"/>
    <ImageTagsTaxHTField xmlns="71af3243-3dd4-4a8d-8c0d-dd76da1f02a5">
      <Terms xmlns="http://schemas.microsoft.com/office/infopath/2007/PartnerControls"/>
    </ImageTagsTaxHTField>
    <TaxCatchAll xmlns="230e9df3-be65-4c73-a93b-d1236ebd677e" xsi:nil="true"/>
    <MediaServiceKeyPoints xmlns="71af3243-3dd4-4a8d-8c0d-dd76da1f02a5" xsi:nil="true"/>
  </documentManagement>
</p:properties>
</file>

<file path=customXml/itemProps1.xml><?xml version="1.0" encoding="utf-8"?>
<ds:datastoreItem xmlns:ds="http://schemas.openxmlformats.org/officeDocument/2006/customXml" ds:itemID="{E3E3F822-3F01-44C8-AD76-BE28583AA70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1af3243-3dd4-4a8d-8c0d-dd76da1f02a5"/>
    <ds:schemaRef ds:uri="16c05727-aa75-4e4a-9b5f-8a80a1165891"/>
    <ds:schemaRef ds:uri="230e9df3-be65-4c73-a93b-d1236ebd67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69BE6DE-5186-4559-904E-C39AD32600B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34D7E79-BC63-4ABF-B83A-B3CD8F95A291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71af3243-3dd4-4a8d-8c0d-dd76da1f02a5"/>
    <ds:schemaRef ds:uri="230e9df3-be65-4c73-a93b-d1236ebd677e"/>
  </ds:schemaRefs>
</ds:datastoreItem>
</file>

<file path=docMetadata/LabelInfo.xml><?xml version="1.0" encoding="utf-8"?>
<clbl:labelList xmlns:clbl="http://schemas.microsoft.com/office/2020/mipLabelMetadata"/>
</file>

<file path=docProps/app.xml><?xml version="1.0" encoding="utf-8"?>
<Properties xmlns="http://schemas.openxmlformats.org/officeDocument/2006/extended-properties" xmlns:vt="http://schemas.openxmlformats.org/officeDocument/2006/docPropsVTypes">
  <Template>TM77799521</Templat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9</vt:i4>
      </vt:variant>
    </vt:vector>
  </HeadingPairs>
  <TitlesOfParts>
    <vt:vector size="12" baseType="lpstr">
      <vt:lpstr>Sem 35</vt:lpstr>
      <vt:lpstr>Sem 36</vt:lpstr>
      <vt:lpstr>Sem 37</vt:lpstr>
      <vt:lpstr>'Sem 36'!Heures_de_travail_hebdomadaires</vt:lpstr>
      <vt:lpstr>'Sem 37'!Heures_de_travail_hebdomadaires</vt:lpstr>
      <vt:lpstr>Heures_de_travail_hebdomadaires</vt:lpstr>
      <vt:lpstr>'Sem 36'!HeuresNormales</vt:lpstr>
      <vt:lpstr>'Sem 37'!HeuresNormales</vt:lpstr>
      <vt:lpstr>HeuresNormales</vt:lpstr>
      <vt:lpstr>'Sem 36'!Total_des_heures_de_travail</vt:lpstr>
      <vt:lpstr>'Sem 37'!Total_des_heures_de_travail</vt:lpstr>
      <vt:lpstr>Total_des_heures_de_travail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2023-02-09T06:48:59Z</dcterms:created>
  <dcterms:modified xsi:type="dcterms:W3CDTF">2025-09-09T08:24:25Z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