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D9F11B5-A1B7-46C9-A774-3ED81FB1721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<sst xmlns="http://schemas.openxmlformats.org/spreadsheetml/2006/main" count="57" uniqueCount="20">
  <si>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</si>
  <si>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</si>
  <si>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</si>
  <si>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</si>
  <si>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</si>
  <si>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</si>
  <si>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</si>
  <si>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</si>
  <si>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</si>
  <si>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</si>
  <si>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</si>
  <si>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</si>
  <si>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</si>
  <si>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</si>
  <si>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</si>
  <si>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</si>
  <si>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</si>
  <si>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CUVERIE</t>
  </si>
  <si>
    <t>FILS LAURENT</t>
  </si>
  <si>
    <t xml:space="preserve">GUILLAUME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</si>
</sst>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0" tableBorderDxfId="25">
  <tableColumns count="6">
    <tableColumn id="1" xr3:uid="{00000000-0010-0000-0000-000001000000}" name="Date" dataDxfId="6"/>
    <tableColumn id="2" xr3:uid="{00000000-0010-0000-0000-000002000000}" name="Heure d’arrivée" dataDxfId="5"/>
    <tableColumn id="3" xr3:uid="{00000000-0010-0000-0000-000003000000}" name="Début du déjeuner" dataDxfId="4"/>
    <tableColumn id="4" xr3:uid="{00000000-0010-0000-0000-000004000000}" name="Fin du déjeuner" dataDxfId="3"/>
    <tableColumn id="5" xr3:uid="{00000000-0010-0000-0000-000005000000}" name="Heure de départ" dataDxfId="2"/>
    <tableColumn id="6" xr3:uid="{00000000-0010-0000-0000-000006000000}" name="Heures de travail" dataDxfId="1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24" dataDxfId="23" tableBorderDxfId="22">
  <tableColumns count="6">
    <tableColumn id="1" xr3:uid="{D8032908-CB45-42BD-8334-63F80C287D3C}" name="Date" dataDxfId="21"/>
    <tableColumn id="2" xr3:uid="{D20B4AC8-9243-48B3-9A59-1F2A77A45122}" name="Heure d’arrivée" dataDxfId="20"/>
    <tableColumn id="3" xr3:uid="{FDB1D8AE-AAA2-4D25-8915-A3D2F0E1C969}" name="Début du déjeuner" dataDxfId="19"/>
    <tableColumn id="4" xr3:uid="{1CC65FA9-94F0-4A99-9C2D-D7FE0D95DC54}" name="Fin du déjeuner" dataDxfId="18"/>
    <tableColumn id="5" xr3:uid="{A9DEDA81-59F8-4F16-9C6F-0EC69E1104A5}" name="Heure de départ" dataDxfId="17"/>
    <tableColumn id="6" xr3:uid="{FC40EB58-A80E-45BD-A458-45426489EA7C}" name="Heures de travail" dataDxfId="16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15" dataDxfId="14" tableBorderDxfId="13">
  <tableColumns count="6">
    <tableColumn id="1" xr3:uid="{6B8A9C08-A278-469D-863A-CCBB211D413E}" name="Date" dataDxfId="12"/>
    <tableColumn id="2" xr3:uid="{62C4C31D-89DB-4A54-9FD5-B4843AB1117B}" name="Heure d’arrivée" dataDxfId="11"/>
    <tableColumn id="3" xr3:uid="{9E529E70-8F77-43D2-8BAE-BF36D6329B11}" name="Début du déjeuner" dataDxfId="10"/>
    <tableColumn id="4" xr3:uid="{BC59E621-D6DE-40F8-817A-AB264E937704}" name="Fin du déjeuner" dataDxfId="9"/>
    <tableColumn id="5" xr3:uid="{316819EA-F506-43FF-BEC0-2D67806523BA}" name="Heure de départ" dataDxfId="8"/>
    <tableColumn id="6" xr3:uid="{51A85085-9DFC-41DD-A969-83991B8B915A}" name="Heures de travail" dataDxfId="7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zoomScaleNormal="100" workbookViewId="0">
      <selection activeCell="I24" sqref="A1:I2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67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50"/>
    </row>
    <row r="4" spans="1:10" s="50" customFormat="1" ht="19.899999999999999" customHeight="1" x14ac:dyDescent="0.2">
      <c r="B4" s="51"/>
      <c r="C4" s="52"/>
      <c r="D4" s="52"/>
      <c r="E4" s="52"/>
      <c r="F4" s="52"/>
      <c r="G4" s="52"/>
      <c r="H4" s="52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53"/>
    </row>
    <row r="6" spans="1:10" s="53" customFormat="1" ht="34.9" customHeight="1" x14ac:dyDescent="0.25">
      <c r="B6" s="54" t="s">
        <v>19</v>
      </c>
      <c r="C6" s="55"/>
      <c r="D6" s="55"/>
      <c r="E6" s="54"/>
      <c r="F6" s="55"/>
      <c r="G6" s="54"/>
      <c r="H6" s="56"/>
    </row>
    <row r="7" spans="1:10" s="53" customFormat="1" ht="34.9" customHeight="1" x14ac:dyDescent="0.25">
      <c r="B7" s="57" t="s">
        <v>17</v>
      </c>
      <c r="C7" s="55"/>
      <c r="D7" s="55"/>
      <c r="E7" s="57"/>
      <c r="F7" s="55"/>
      <c r="G7" s="57"/>
      <c r="H7" s="56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53"/>
      <c r="J8" s="1"/>
    </row>
    <row r="9" spans="1:10" s="53" customFormat="1" ht="37.9" customHeight="1" x14ac:dyDescent="0.2">
      <c r="B9" s="58">
        <v>35</v>
      </c>
      <c r="C9" s="58"/>
      <c r="D9" s="58"/>
      <c r="E9" s="59">
        <f>SUM(Tableau_Feuille_de_temps[Heures de travail])</f>
        <v>7.25</v>
      </c>
      <c r="F9" s="60"/>
      <c r="G9" s="60"/>
    </row>
    <row r="10" spans="1:10" s="61" customFormat="1" ht="25.9" customHeight="1" x14ac:dyDescent="0.2">
      <c r="B10" s="62" t="s">
        <v>3</v>
      </c>
      <c r="C10" s="63"/>
      <c r="D10" s="63"/>
      <c r="E10" s="62" t="s">
        <v>10</v>
      </c>
      <c r="F10" s="63"/>
      <c r="G10" s="62"/>
      <c r="H10" s="64"/>
      <c r="I10" s="64"/>
    </row>
    <row r="11" spans="1:10" s="61" customFormat="1" ht="34.9" customHeight="1" x14ac:dyDescent="0.2">
      <c r="B11" s="65">
        <f>Total_des_heures_de_travail-HeuresNormales</f>
        <v>0</v>
      </c>
      <c r="C11" s="66"/>
      <c r="D11" s="66"/>
      <c r="E11" s="65">
        <f>IF(Heures_de_travail_hebdomadaires&lt;=Total_des_heures_de_travail,Heures_de_travail_hebdomadaires,Total_des_heures_de_travail)</f>
        <v>7.25</v>
      </c>
      <c r="F11" s="66"/>
      <c r="G11" s="64"/>
      <c r="H11" s="64"/>
      <c r="I11" s="64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</row>
    <row r="13" spans="1:10" s="67" customFormat="1" ht="34.9" customHeight="1" x14ac:dyDescent="0.25">
      <c r="B13" s="62" t="s">
        <v>5</v>
      </c>
      <c r="C13" s="68"/>
      <c r="D13" s="69"/>
      <c r="E13" s="62" t="s">
        <v>11</v>
      </c>
      <c r="F13" s="62"/>
      <c r="G13" s="62"/>
      <c r="H13" s="70"/>
    </row>
    <row r="14" spans="1:10" s="67" customFormat="1" ht="34.9" customHeight="1" x14ac:dyDescent="0.2">
      <c r="B14" s="71">
        <v>45897</v>
      </c>
      <c r="C14" s="71"/>
      <c r="D14" s="57"/>
      <c r="E14" s="71">
        <v>45897</v>
      </c>
      <c r="F14" s="57"/>
      <c r="G14" s="71"/>
      <c r="H14" s="70"/>
    </row>
    <row r="15" spans="1:10" ht="40.15" customHeight="1" x14ac:dyDescent="0.2">
      <c r="A15" s="67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70"/>
    </row>
    <row r="16" spans="1:10" s="67" customFormat="1" ht="34.9" customHeight="1" x14ac:dyDescent="0.2">
      <c r="B16" s="72">
        <v>45894</v>
      </c>
      <c r="C16" s="73"/>
      <c r="D16" s="73"/>
      <c r="E16" s="73"/>
      <c r="F16" s="73"/>
      <c r="G16" s="7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6" s="70"/>
    </row>
    <row r="17" spans="2:8" s="67" customFormat="1" ht="34.9" customHeight="1" x14ac:dyDescent="0.2">
      <c r="B17" s="72">
        <v>45895</v>
      </c>
      <c r="C17" s="73"/>
      <c r="D17" s="73"/>
      <c r="E17" s="73"/>
      <c r="F17" s="73"/>
      <c r="G17" s="7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7" s="70"/>
    </row>
    <row r="18" spans="2:8" s="67" customFormat="1" ht="34.9" customHeight="1" x14ac:dyDescent="0.2">
      <c r="B18" s="72">
        <v>45896</v>
      </c>
      <c r="C18" s="73"/>
      <c r="D18" s="73"/>
      <c r="E18" s="73"/>
      <c r="F18" s="73"/>
      <c r="G18" s="7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8" s="70"/>
    </row>
    <row r="19" spans="2:8" s="67" customFormat="1" ht="34.9" customHeight="1" x14ac:dyDescent="0.2">
      <c r="B19" s="72">
        <v>45897</v>
      </c>
      <c r="C19" s="73">
        <v>0.36458333333333331</v>
      </c>
      <c r="D19" s="73">
        <v>0.54166666666666663</v>
      </c>
      <c r="E19" s="73">
        <v>0.58333333333333337</v>
      </c>
      <c r="F19" s="73">
        <v>0.70833333333333337</v>
      </c>
      <c r="G19" s="7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7.25</v>
      </c>
      <c r="H19" s="70"/>
    </row>
    <row r="20" spans="2:8" s="67" customFormat="1" ht="34.9" customHeight="1" x14ac:dyDescent="0.2">
      <c r="B20" s="72">
        <v>45898</v>
      </c>
      <c r="C20" s="73"/>
      <c r="D20" s="73"/>
      <c r="E20" s="73"/>
      <c r="F20" s="73"/>
      <c r="G20" s="7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0" s="70"/>
    </row>
    <row r="21" spans="2:8" s="67" customFormat="1" ht="34.9" customHeight="1" x14ac:dyDescent="0.2">
      <c r="B21" s="72">
        <v>45899</v>
      </c>
      <c r="C21" s="73"/>
      <c r="D21" s="73"/>
      <c r="E21" s="73"/>
      <c r="F21" s="73"/>
      <c r="G21" s="7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70"/>
    </row>
    <row r="22" spans="2:8" s="67" customFormat="1" ht="34.9" customHeight="1" x14ac:dyDescent="0.2">
      <c r="B22" s="72">
        <v>45900</v>
      </c>
      <c r="C22" s="73"/>
      <c r="D22" s="73"/>
      <c r="E22" s="73"/>
      <c r="F22" s="73"/>
      <c r="G22" s="7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70"/>
    </row>
    <row r="23" spans="2:8" s="67" customFormat="1" ht="34.9" customHeight="1" x14ac:dyDescent="0.2">
      <c r="B23" s="70"/>
      <c r="C23" s="70"/>
      <c r="D23" s="70"/>
      <c r="E23" s="70"/>
      <c r="F23" s="70"/>
      <c r="G23" s="70"/>
      <c r="H23" s="70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E309A89D-4FD8-4008-899D-2D60E2C39C7E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zoomScaleNormal="100" workbookViewId="0">
      <selection activeCell="B15" sqref="B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45897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45901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45902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45903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45904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45905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45906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45907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3A83B470-FD6F-45B7-A549-5223346878A0}"/>
    <dataValidation allowBlank="1" showInputMessage="1" showErrorMessage="1" prompt="Entrez le nom de l’employé dans cette cellule" sqref="B6" xr:uid="{F92180E3-0D0E-4340-A23E-E875B5C673F0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3"/>
  <sheetViews>
    <sheetView showGridLines="0" topLeftCell="A2" zoomScaleNormal="100" workbookViewId="0">
      <selection activeCell="B15" sqref="B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SUM(Tableau_Feuille_de_temps56[Heures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45897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EED6D17C-9593-4A59-AEC3-8E1E37114290}"/>
    <dataValidation allowBlank="1" showInputMessage="1" showErrorMessage="1" prompt="Entrez le numéro de téléphone de l’employé dans cette cellule" sqref="B7" xr:uid="{DD99A6B1-36E4-4BCE-9FAA-39BA29CA5ACB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2025-09-16T15:00:11Z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