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F80E904-5891-466D-85CB-7D8A53AE9A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8" sheetId="3" r:id="rId1"/>
  </sheets>
  <definedNames>
    <definedName name="Heures_de_travail_hebdomadaires" localSheetId="0">'Sem 38'!$B$9</definedName>
    <definedName name="Heures_de_travail_hebdomadaires">#REF!</definedName>
    <definedName name="HeuresNormales" localSheetId="0">'Sem 38'!$E$11</definedName>
    <definedName name="HeuresNormales">#REF!</definedName>
    <definedName name="Total_des_heures_de_travail" localSheetId="0">'Sem 38'!$E$9</definedName>
    <definedName name="Total_des_heures_de_travai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  <c r="G21" i="3"/>
  <c r="G20" i="3"/>
  <c r="G19" i="3"/>
  <c r="G18" i="3"/>
  <c r="G17" i="3"/>
  <c r="G16" i="3"/>
  <c r="E9" i="3" l="1"/>
  <c r="E11" i="3" s="1"/>
  <c r="B11" i="3" s="1"/>
</calcChain>
</file>

<file path=xl/sharedStrings.xml><?xml version="1.0" encoding="utf-8"?>
<sst xmlns="http://schemas.openxmlformats.org/spreadsheetml/2006/main" count="27" uniqueCount="20">
  <si>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</si>
  <si>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</si>
  <si>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</si>
  <si>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</si>
  <si>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</si>
  <si>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</si>
  <si>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</si>
  <si>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</si>
  <si>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</si>
  <si>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</si>
  <si>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</si>
  <si>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</si>
  <si>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</si>
  <si>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</si>
  <si>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</si>
  <si>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</si>
  <si>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</si>
  <si>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CHARY JOHN</t>
  </si>
  <si>
    <t>PORTEUR VIGNES CUVERIE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</si>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</sst>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0" fillId="4" borderId="0" xfId="0" applyFill="1" applyAlignment="1">
      <alignment vertical="center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FE254B3-14D1-44D3-B85A-798B37586B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093201" y="0"/>
          <a:ext cx="1936749" cy="145420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5BA9F2-DD38-4001-BC14-512D45FC8B94}"/>
            </a:ext>
          </a:extLst>
        </xdr:cNvPr>
        <xdr:cNvSpPr txBox="1"/>
      </xdr:nvSpPr>
      <xdr:spPr>
        <a:xfrm>
          <a:off x="596900" y="1456121"/>
          <a:ext cx="8162986" cy="56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01DAA56B-6DDF-4611-8DED-A1A05EF1D4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192636" y="1701800"/>
          <a:ext cx="444502" cy="5080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924F178-0820-4293-ADC0-097E673562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192636" y="3086100"/>
          <a:ext cx="444502" cy="5080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89205381-F88A-4252-9DEE-8DF91CE2DD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192637" y="4832350"/>
          <a:ext cx="444502" cy="5080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D8645FE7-6C82-4BFE-A48F-A39748DAC9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083050"/>
          <a:ext cx="14732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F52C742-B4F2-4273-9961-2F5B1B54F6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13400" y="4083050"/>
          <a:ext cx="14732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206D25C-C465-45A4-A304-5946F89DA247}" name="Tableau_Feuille_de_temps24" displayName="Tableau_Feuille_de_temps24" ref="B15:G22" totalsRowShown="0" headerRowDxfId="8" dataDxfId="7" tableBorderDxfId="6">
  <tableColumns count="6">
    <tableColumn id="1" xr3:uid="{25403B70-697E-45D9-9506-A4D80A4F7005}" name="Date" dataDxfId="5"/>
    <tableColumn id="2" xr3:uid="{9CDE4081-E5DB-43A5-A16B-AE90E54A01AE}" name="Heure d’arrivée" dataDxfId="4"/>
    <tableColumn id="3" xr3:uid="{7EF1FB22-AD3A-4975-8BC9-3AAE7B262035}" name="Début du déjeuner" dataDxfId="3"/>
    <tableColumn id="4" xr3:uid="{A7220739-8888-4F60-81CB-826D5A5913AC}" name="Fin du déjeuner" dataDxfId="2"/>
    <tableColumn id="5" xr3:uid="{2072AD84-394D-4575-AE22-EC9D4861327D}" name="Heure de départ" dataDxfId="1"/>
    <tableColumn id="6" xr3:uid="{01F6BC3C-F18F-4D4E-9BC4-551EDFD33CD4}" name="Heures de travail" dataDxfId="0">
      <calculatedColumnFormula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AD887-A728-4C92-932F-432499E5F975}">
  <sheetPr>
    <pageSetUpPr fitToPage="1"/>
  </sheetPr>
  <dimension ref="A1:J23"/>
  <sheetViews>
    <sheetView showGridLines="0" tabSelected="1" zoomScaleNormal="100" workbookViewId="0">
      <selection activeCell="I24" sqref="A1:I24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1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2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2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25">
      <c r="B6" s="28" t="s">
        <v>17</v>
      </c>
      <c r="C6" s="29"/>
      <c r="D6" s="29"/>
      <c r="E6" s="28"/>
      <c r="F6" s="29"/>
      <c r="G6" s="28"/>
      <c r="H6" s="30"/>
    </row>
    <row r="7" spans="1:10" s="27" customFormat="1" ht="34.9" customHeight="1" x14ac:dyDescent="0.25">
      <c r="B7" s="31" t="s">
        <v>18</v>
      </c>
      <c r="C7" s="29"/>
      <c r="D7" s="29"/>
      <c r="E7" s="31"/>
      <c r="F7" s="29"/>
      <c r="G7" s="31"/>
      <c r="H7" s="30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2">
      <c r="B9" s="32">
        <v>35</v>
      </c>
      <c r="C9" s="32"/>
      <c r="D9" s="32"/>
      <c r="E9" s="33">
        <f>SUM(Tableau_Feuille_de_temps24[Heures de travail])</f>
        <v>35</v>
      </c>
      <c r="F9" s="34"/>
      <c r="G9" s="34"/>
    </row>
    <row r="10" spans="1:10" s="35" customFormat="1" ht="25.9" customHeight="1" x14ac:dyDescent="0.2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2">
      <c r="B11" s="39">
        <f>Total_des_heures_de_travail-HeuresNormales</f>
        <v>0</v>
      </c>
      <c r="C11" s="40"/>
      <c r="D11" s="40"/>
      <c r="E11" s="39">
        <f>IF(Heures_de_travail_hebdomadaires&lt;=Total_des_heures_de_travail,Heures_de_travail_hebdomadaires,Total_des_heures_de_travail)</f>
        <v>35</v>
      </c>
      <c r="F11" s="40"/>
      <c r="G11" s="38"/>
      <c r="H11" s="38"/>
      <c r="I11" s="38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2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2">
      <c r="B14" s="45">
        <v>45915</v>
      </c>
      <c r="C14" s="45"/>
      <c r="D14" s="31"/>
      <c r="E14" s="45">
        <v>45919</v>
      </c>
      <c r="F14" s="31"/>
      <c r="G14" s="45"/>
      <c r="H14" s="44"/>
    </row>
    <row r="15" spans="1:10" ht="40.15" customHeight="1" x14ac:dyDescent="0.2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2">
      <c r="B16" s="46">
        <v>45915</v>
      </c>
      <c r="C16" s="47">
        <v>0.33333333333333331</v>
      </c>
      <c r="D16" s="47">
        <v>0.5</v>
      </c>
      <c r="E16" s="47">
        <v>0.54166666666666663</v>
      </c>
      <c r="F16" s="47">
        <v>0.66666666666666663</v>
      </c>
      <c r="G16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7</v>
      </c>
      <c r="H16" s="44"/>
    </row>
    <row r="17" spans="2:8" s="41" customFormat="1" ht="34.9" customHeight="1" x14ac:dyDescent="0.2">
      <c r="B17" s="46">
        <v>45916</v>
      </c>
      <c r="C17" s="47">
        <v>0.33333333333333331</v>
      </c>
      <c r="D17" s="47">
        <v>0.5</v>
      </c>
      <c r="E17" s="47">
        <v>0.54166666666666663</v>
      </c>
      <c r="F17" s="47">
        <v>0.66666666666666663</v>
      </c>
      <c r="G17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7</v>
      </c>
      <c r="H17" s="44"/>
    </row>
    <row r="18" spans="2:8" s="41" customFormat="1" ht="34.9" customHeight="1" x14ac:dyDescent="0.2">
      <c r="B18" s="46">
        <v>45917</v>
      </c>
      <c r="C18" s="47">
        <v>0.33333333333333331</v>
      </c>
      <c r="D18" s="47">
        <v>0.5</v>
      </c>
      <c r="E18" s="47">
        <v>0.54166666666666663</v>
      </c>
      <c r="F18" s="47">
        <v>0.66666666666666663</v>
      </c>
      <c r="G18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7</v>
      </c>
      <c r="H18" s="44"/>
    </row>
    <row r="19" spans="2:8" s="41" customFormat="1" ht="34.9" customHeight="1" x14ac:dyDescent="0.2">
      <c r="B19" s="46">
        <v>45918</v>
      </c>
      <c r="C19" s="47">
        <v>0.33333333333333331</v>
      </c>
      <c r="D19" s="47">
        <v>0.5</v>
      </c>
      <c r="E19" s="47">
        <v>0.54166666666666663</v>
      </c>
      <c r="F19" s="47">
        <v>0.66666666666666663</v>
      </c>
      <c r="G19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7</v>
      </c>
      <c r="H19" s="44"/>
    </row>
    <row r="20" spans="2:8" s="41" customFormat="1" ht="34.9" customHeight="1" x14ac:dyDescent="0.2">
      <c r="B20" s="46">
        <v>45919</v>
      </c>
      <c r="C20" s="47">
        <v>0.33333333333333331</v>
      </c>
      <c r="D20" s="47">
        <v>0.5</v>
      </c>
      <c r="E20" s="47">
        <v>0.54166666666666663</v>
      </c>
      <c r="F20" s="47">
        <v>0.66666666666666663</v>
      </c>
      <c r="G20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7</v>
      </c>
      <c r="H20" s="44"/>
    </row>
    <row r="21" spans="2:8" s="41" customFormat="1" ht="34.9" customHeight="1" x14ac:dyDescent="0.2">
      <c r="B21" s="46">
        <v>45920</v>
      </c>
      <c r="C21" s="47" t="s">
        <v>19</v>
      </c>
      <c r="D21" s="47" t="s">
        <v>19</v>
      </c>
      <c r="E21" s="47" t="s">
        <v>19</v>
      </c>
      <c r="F21" s="47" t="s">
        <v>19</v>
      </c>
      <c r="G21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1" s="44"/>
    </row>
    <row r="22" spans="2:8" s="41" customFormat="1" ht="34.9" customHeight="1" x14ac:dyDescent="0.2">
      <c r="B22" s="46">
        <v>45921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2" s="44"/>
    </row>
    <row r="23" spans="2:8" s="41" customFormat="1" ht="34.9" customHeight="1" x14ac:dyDescent="0.2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5FEE0742-0117-46C4-B2F2-DBD58CA59EA7}"/>
    <dataValidation allowBlank="1" showInputMessage="1" showErrorMessage="1" prompt="Entrez le numéro de téléphone de l’employé dans cette cellule" sqref="B7" xr:uid="{EDC53804-4624-423D-96FF-4E5A2F51BD75}"/>
    <dataValidation allowBlank="1" showInputMessage="1" showErrorMessage="1" prompt="Entrez le nom du responsable dans cette cellule" sqref="E6" xr:uid="{498DF079-3B81-4610-97CB-3BA42A80813E}"/>
    <dataValidation allowBlank="1" showInputMessage="1" showErrorMessage="1" prompt="Entrez le numéro de téléphone du responsable dans cette cellule" sqref="E7" xr:uid="{2054BE97-8DA4-4828-91A7-69AFB49C6896}"/>
    <dataValidation allowBlank="1" showInputMessage="1" showErrorMessage="1" prompt="Entrez les informations sur l’employé dans cette section" sqref="B5" xr:uid="{5BB396D0-0BC3-43F5-ACCB-0C8B718FD7D3}"/>
    <dataValidation allowBlank="1" showInputMessage="1" showErrorMessage="1" prompt="Entrez les informations sur le responsable dans cette section" sqref="E5" xr:uid="{EAD64B1E-9EF0-41C0-ACA6-8A04928D4368}"/>
    <dataValidation allowBlank="1" showInputMessage="1" showErrorMessage="1" prompt="Entrez la période de la feuille de temps dans cette section" sqref="B12" xr:uid="{116C5011-0E8E-4FA9-986C-09B4D9893B96}"/>
    <dataValidation allowBlank="1" showInputMessage="1" showErrorMessage="1" prompt="Entrez la date de début de la période dans cette cellule" sqref="B14" xr:uid="{F75200F3-418D-43C7-BD3F-B18BA935621A}"/>
    <dataValidation allowBlank="1" showInputMessage="1" showErrorMessage="1" prompt="Entrez la date de fin de la période dans cette cellule" sqref="E14" xr:uid="{448A4444-3528-476C-B516-197E287F8CBE}"/>
    <dataValidation allowBlank="1" showInputMessage="1" showErrorMessage="1" prompt="Le total des heures de travail est calculé automatiquement dans cette cellule" sqref="E9" xr:uid="{3420FC18-35E0-487B-AB3C-3758016C28F7}"/>
    <dataValidation allowBlank="1" showInputMessage="1" showErrorMessage="1" prompt="Les heures supplémentaires sont calculées automatiquement dans cette cellule" sqref="B11" xr:uid="{269FB020-58F0-4E75-9967-3EFFEBCDFD3B}"/>
    <dataValidation allowBlank="1" showInputMessage="1" showErrorMessage="1" prompt="Les heures de travail sont calculées automatiquement dans cette colonne" sqref="G15" xr:uid="{6E355C76-0ED4-43A2-8796-1A4F230EFCE9}"/>
    <dataValidation allowBlank="1" showInputMessage="1" showErrorMessage="1" prompt="Entrez l’heure de départ dans cette colonne" sqref="F15" xr:uid="{B33EAC16-3480-46B4-8956-D0FF3B5934A9}"/>
    <dataValidation allowBlank="1" showInputMessage="1" showErrorMessage="1" prompt="Entrez l’heure de fin du déjeuner dans cette colonne" sqref="E15" xr:uid="{7805CCF7-F126-48E6-BAFA-7FB1787DCA77}"/>
    <dataValidation allowBlank="1" showInputMessage="1" showErrorMessage="1" prompt="Entrez l’heure de début du déjeuner dans cette colonne" sqref="D15" xr:uid="{84A5E5EC-01B2-4369-BE56-AF79749BF7CB}"/>
    <dataValidation allowBlank="1" showInputMessage="1" showErrorMessage="1" prompt="Entrez l’heure d’arrivée dans cette colonne" sqref="C15" xr:uid="{95238771-8B56-4ED0-BE27-D8C7BA666D9E}"/>
    <dataValidation allowBlank="1" showInputMessage="1" showErrorMessage="1" prompt="Entrez la date dans cette colonne" sqref="B15" xr:uid="{BBA37DC8-F5CB-47F6-ADAA-F488676F94C5}"/>
    <dataValidation allowBlank="1" showInputMessage="1" showErrorMessage="1" prompt="Le total des heures normales est calculé automatiquement dans cette cellule" sqref="E11" xr:uid="{7E41E618-D300-4870-BE44-9FF7DB075081}"/>
    <dataValidation allowBlank="1" showInputMessage="1" showErrorMessage="1" prompt="Entrez le nombre total d’heures de travail de la semaine dans cette cellule" sqref="B9" xr:uid="{688D0C8B-0B30-4739-96F6-A296DDA24327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38</vt:lpstr>
      <vt:lpstr>'Sem 38'!Heures_de_travail_hebdomadaires</vt:lpstr>
      <vt:lpstr>'Sem 38'!HeuresNormales</vt:lpstr>
      <vt:lpstr>'Sem 38'!Total_des_heures_de_travail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2025-09-19T08:57:35Z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