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805433E-4D53-49AA-A6C6-DFFB62129233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em 35" sheetId="1" r:id="rId1"/>
    <sheet name="Sem 36" sheetId="2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6" i="1"/>
  <c r="G17" i="1"/>
  <c r="G22" i="1"/>
  <c r="G21" i="1"/>
  <c r="E9" i="2" l="1"/>
  <c r="E11" i="2" s="1"/>
  <c r="B11" i="2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<sst xmlns="http://schemas.openxmlformats.org/spreadsheetml/2006/main" count="58" uniqueCount="20">
  <si>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</si>
  <si>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</si>
  <si>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</si>
  <si>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</si>
  <si>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</si>
  <si>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</si>
  <si>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</si>
  <si>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</si>
  <si>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</si>
  <si>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</si>
  <si>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</si>
  <si>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</si>
  <si>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</si>
  <si>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</si>
  <si>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</si>
  <si>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</si>
  <si>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</si>
  <si>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PORTEUR VIGNES CUVERIE</t>
  </si>
  <si>
    <t>LALLOT LUDOVIC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</si>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</sst>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FC13C97F-174E-447D-A321-7181328CA1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122D8CC-9C0F-4D24-B74B-251EDBDBC73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5516029-6B33-46B0-8C13-8BBAF78218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D412D06-7650-4083-84E2-ACECD68D02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EEF3D18-241C-4656-B2E0-673CC4D822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C4C1EAC-7082-48E9-92BF-9FEA571188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A8959D2-9C1B-4D85-9261-4E48EF9DD9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16D647-E644-4D9F-91F0-A357D76FEB1D}" name="Tableau_Feuille_de_temps2" displayName="Tableau_Feuille_de_temps2" ref="B15:G22" totalsRowShown="0" headerRowDxfId="8" dataDxfId="7" tableBorderDxfId="6">
  <tableColumns count="6">
    <tableColumn id="1" xr3:uid="{D89A62D3-A388-4738-A28F-194835C4B61C}" name="Date" dataDxfId="5"/>
    <tableColumn id="2" xr3:uid="{A929ED80-79A5-4160-845D-429C673093C7}" name="Heure d’arrivée" dataDxfId="4"/>
    <tableColumn id="3" xr3:uid="{72440290-60E9-43B6-8268-7EEDE54015C9}" name="Début du déjeuner" dataDxfId="3"/>
    <tableColumn id="4" xr3:uid="{49CF4C17-B6A9-4BB0-A423-3D518A7D5BB1}" name="Fin du déjeuner" dataDxfId="2"/>
    <tableColumn id="5" xr3:uid="{FB58C822-8570-448D-A52D-E94A439E3866}" name="Heure de départ" dataDxfId="1"/>
    <tableColumn id="6" xr3:uid="{FA31FB96-474C-4126-B62D-E41461AAB748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zoomScaleNormal="100" workbookViewId="0">
      <selection activeCell="I23" sqref="A1:I23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4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3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3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3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3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3">
      <c r="B9" s="32">
        <v>35</v>
      </c>
      <c r="C9" s="32"/>
      <c r="D9" s="32"/>
      <c r="E9" s="33">
        <f>SUM(Tableau_Feuille_de_temps[Heures de travail])</f>
        <v>49</v>
      </c>
      <c r="F9" s="34"/>
      <c r="G9" s="34"/>
    </row>
    <row r="10" spans="1:10" s="35" customFormat="1" ht="25.9" customHeight="1" x14ac:dyDescent="0.35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3">
      <c r="B11" s="39">
        <f>Total_des_heures_de_travail-HeuresNormales</f>
        <v>14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3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3">
      <c r="B14" s="45">
        <v>45894</v>
      </c>
      <c r="C14" s="45"/>
      <c r="D14" s="31"/>
      <c r="E14" s="45">
        <v>45914</v>
      </c>
      <c r="F14" s="31"/>
      <c r="G14" s="45"/>
      <c r="H14" s="44"/>
    </row>
    <row r="15" spans="1:10" ht="40.15" customHeight="1" x14ac:dyDescent="0.3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3"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0.63541666666666663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16" s="44"/>
    </row>
    <row r="17" spans="2:8" s="41" customFormat="1" ht="34.9" customHeight="1" x14ac:dyDescent="0.3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2:8" s="41" customFormat="1" ht="34.9" customHeight="1" x14ac:dyDescent="0.3"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0.65625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4"/>
    </row>
    <row r="19" spans="2:8" s="41" customFormat="1" ht="34.9" customHeight="1" x14ac:dyDescent="0.3">
      <c r="B19" s="46">
        <v>45897</v>
      </c>
      <c r="C19" s="47">
        <v>0.41666666666666669</v>
      </c>
      <c r="D19" s="47"/>
      <c r="E19" s="47">
        <v>0.4375</v>
      </c>
      <c r="F19" s="47">
        <v>0.66666666666666663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4"/>
    </row>
    <row r="20" spans="2:8" s="41" customFormat="1" ht="34.9" customHeight="1" x14ac:dyDescent="0.3">
      <c r="B20" s="46">
        <v>45898</v>
      </c>
      <c r="C20" s="47">
        <v>0.28125</v>
      </c>
      <c r="D20" s="47">
        <v>0.5</v>
      </c>
      <c r="E20" s="47">
        <v>0.54166666666666663</v>
      </c>
      <c r="F20" s="47">
        <v>0.73958333333333337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10.000000000000002</v>
      </c>
      <c r="H20" s="44"/>
    </row>
    <row r="21" spans="2:8" s="41" customFormat="1" ht="34.9" customHeight="1" x14ac:dyDescent="0.3"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0.67708333333333337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8.5000000000000018</v>
      </c>
      <c r="H21" s="44"/>
    </row>
    <row r="22" spans="2:8" s="41" customFormat="1" ht="34.9" customHeight="1" x14ac:dyDescent="0.3"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2:8" s="41" customFormat="1" ht="34.9" customHeight="1" x14ac:dyDescent="0.3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F978-C0C0-4C37-931E-93120176503F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4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3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3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3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3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3">
      <c r="B9" s="32">
        <v>35</v>
      </c>
      <c r="C9" s="32"/>
      <c r="D9" s="32"/>
      <c r="E9" s="33">
        <f>SUM(Tableau_Feuille_de_temps2[Heures de travail])</f>
        <v>29</v>
      </c>
      <c r="F9" s="34"/>
      <c r="G9" s="34"/>
    </row>
    <row r="10" spans="1:10" s="35" customFormat="1" ht="25.9" customHeight="1" x14ac:dyDescent="0.35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3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29</v>
      </c>
      <c r="F11" s="40"/>
      <c r="G11" s="38"/>
      <c r="H11" s="38"/>
      <c r="I11" s="38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3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3">
      <c r="B14" s="45">
        <v>45894</v>
      </c>
      <c r="C14" s="45"/>
      <c r="D14" s="31"/>
      <c r="E14" s="45">
        <v>45906</v>
      </c>
      <c r="F14" s="31"/>
      <c r="G14" s="45"/>
      <c r="H14" s="44"/>
    </row>
    <row r="15" spans="1:10" ht="40.15" customHeight="1" x14ac:dyDescent="0.3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3"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4"/>
    </row>
    <row r="17" spans="2:8" s="41" customFormat="1" ht="34.9" customHeight="1" x14ac:dyDescent="0.3"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4"/>
    </row>
    <row r="18" spans="2:8" s="41" customFormat="1" ht="34.9" customHeight="1" x14ac:dyDescent="0.3"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</row>
    <row r="19" spans="2:8" s="41" customFormat="1" ht="34.9" customHeight="1" x14ac:dyDescent="0.3">
      <c r="B19" s="46">
        <v>45904</v>
      </c>
      <c r="C19" s="47">
        <v>0.25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</v>
      </c>
      <c r="H19" s="44"/>
    </row>
    <row r="20" spans="2:8" s="41" customFormat="1" ht="34.9" customHeight="1" x14ac:dyDescent="0.3">
      <c r="B20" s="46">
        <v>45905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4"/>
    </row>
    <row r="21" spans="2:8" s="41" customFormat="1" ht="34.9" customHeight="1" x14ac:dyDescent="0.3"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0.66666666666666663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</v>
      </c>
      <c r="H21" s="44"/>
    </row>
    <row r="22" spans="2:8" s="41" customFormat="1" ht="34.9" customHeight="1" x14ac:dyDescent="0.3"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</row>
    <row r="23" spans="2:8" s="41" customFormat="1" ht="34.9" customHeight="1" x14ac:dyDescent="0.3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FA2D972-C4FB-47E7-AF7D-51344963A6BE}"/>
    <dataValidation allowBlank="1" showInputMessage="1" showErrorMessage="1" prompt="Le total des heures normales est calculé automatiquement dans cette cellule" sqref="E11" xr:uid="{54CEEBD0-9A96-41EC-BA3B-EEBDA135B3A4}"/>
    <dataValidation allowBlank="1" showInputMessage="1" showErrorMessage="1" prompt="Entrez la date dans cette colonne" sqref="B15" xr:uid="{A169D80F-FE1B-46A2-B94F-7EB08DC8DA4F}"/>
    <dataValidation allowBlank="1" showInputMessage="1" showErrorMessage="1" prompt="Entrez l’heure d’arrivée dans cette colonne" sqref="C15" xr:uid="{3C8E9847-18FF-44E0-BC94-98FBE904753A}"/>
    <dataValidation allowBlank="1" showInputMessage="1" showErrorMessage="1" prompt="Entrez l’heure de début du déjeuner dans cette colonne" sqref="D15" xr:uid="{57320183-29B2-423F-A0BD-DAF3B1FD9802}"/>
    <dataValidation allowBlank="1" showInputMessage="1" showErrorMessage="1" prompt="Entrez l’heure de fin du déjeuner dans cette colonne" sqref="E15" xr:uid="{2C2E03C3-1D99-4AD8-8BF7-707E0EF6B659}"/>
    <dataValidation allowBlank="1" showInputMessage="1" showErrorMessage="1" prompt="Entrez l’heure de départ dans cette colonne" sqref="F15" xr:uid="{DAC0B54E-C3BD-48D1-AD8D-8C2F1171CB9E}"/>
    <dataValidation allowBlank="1" showInputMessage="1" showErrorMessage="1" prompt="Les heures de travail sont calculées automatiquement dans cette colonne" sqref="G15" xr:uid="{9565CEE3-F504-4C9D-969B-5C47C6A38246}"/>
    <dataValidation allowBlank="1" showInputMessage="1" showErrorMessage="1" prompt="Les heures supplémentaires sont calculées automatiquement dans cette cellule" sqref="B11" xr:uid="{211C59E4-0C17-45C2-897A-D3B55B6C67D2}"/>
    <dataValidation allowBlank="1" showInputMessage="1" showErrorMessage="1" prompt="Le total des heures de travail est calculé automatiquement dans cette cellule" sqref="E9" xr:uid="{3306C5A5-E943-4744-AD96-75B0A2C14ECE}"/>
    <dataValidation allowBlank="1" showInputMessage="1" showErrorMessage="1" prompt="Entrez la date de fin de la période dans cette cellule" sqref="E14" xr:uid="{7552E527-7827-411C-BEA1-96D66BF46F22}"/>
    <dataValidation allowBlank="1" showInputMessage="1" showErrorMessage="1" prompt="Entrez la date de début de la période dans cette cellule" sqref="B14" xr:uid="{ED720F26-E19C-4950-9A0A-9947D150B629}"/>
    <dataValidation allowBlank="1" showInputMessage="1" showErrorMessage="1" prompt="Entrez la période de la feuille de temps dans cette section" sqref="B12" xr:uid="{5DCB15AF-CC95-48A5-A9F0-F381EC51186F}"/>
    <dataValidation allowBlank="1" showInputMessage="1" showErrorMessage="1" prompt="Entrez les informations sur le responsable dans cette section" sqref="E5" xr:uid="{5B0BF726-3E67-4283-ABFE-FC9E48B32C38}"/>
    <dataValidation allowBlank="1" showInputMessage="1" showErrorMessage="1" prompt="Entrez les informations sur l’employé dans cette section" sqref="B5" xr:uid="{AC892D3E-743F-44C0-A6C7-E87EFA3A49F6}"/>
    <dataValidation allowBlank="1" showInputMessage="1" showErrorMessage="1" prompt="Entrez le numéro de téléphone du responsable dans cette cellule" sqref="E7" xr:uid="{CD8FF661-4ED2-4EC4-AA87-996D549502F7}"/>
    <dataValidation allowBlank="1" showInputMessage="1" showErrorMessage="1" prompt="Entrez le nom du responsable dans cette cellule" sqref="E6" xr:uid="{F7D4C256-21CC-49CA-9EC8-46E71CED72F1}"/>
    <dataValidation allowBlank="1" showInputMessage="1" showErrorMessage="1" prompt="Entrez le numéro de téléphone de l’employé dans cette cellule" sqref="B7" xr:uid="{A8ACBB66-0C14-407B-9218-7807156DC70C}"/>
    <dataValidation allowBlank="1" showInputMessage="1" showErrorMessage="1" prompt="Entrez le nom de l’employé dans cette cellule" sqref="B6" xr:uid="{82BA7F58-AD28-4EB4-B273-5BE9D5F9FEC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2025-09-06T13:20:02Z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