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xcel\aaaa gestion des 2010 et conditionnements spéciaux\"/>
    </mc:Choice>
  </mc:AlternateContent>
  <bookViews>
    <workbookView xWindow="600" yWindow="105" windowWidth="15480" windowHeight="7740" activeTab="1"/>
  </bookViews>
  <sheets>
    <sheet name="afgros resa condit" sheetId="1" r:id="rId1"/>
    <sheet name="francois parent resa conditionn" sheetId="2" r:id="rId2"/>
    <sheet name="Feuil3" sheetId="3" r:id="rId3"/>
  </sheets>
  <definedNames>
    <definedName name="_xlnm.Print_Titles" localSheetId="0">'afgros resa condit'!$4:$5</definedName>
    <definedName name="_xlnm.Print_Titles" localSheetId="1">'francois parent resa conditionn'!$3:$4</definedName>
  </definedNames>
  <calcPr calcId="152511" refMode="R1C1"/>
</workbook>
</file>

<file path=xl/calcChain.xml><?xml version="1.0" encoding="utf-8"?>
<calcChain xmlns="http://schemas.openxmlformats.org/spreadsheetml/2006/main">
  <c r="D34" i="2" l="1"/>
  <c r="E34" i="2"/>
  <c r="C34" i="2"/>
  <c r="D60" i="1"/>
  <c r="E60" i="1"/>
  <c r="F60" i="1"/>
  <c r="G60" i="1"/>
  <c r="C60" i="1"/>
  <c r="I35" i="2" l="1"/>
  <c r="X34" i="2" l="1"/>
  <c r="W34" i="2"/>
  <c r="V34" i="2"/>
  <c r="U34" i="2"/>
  <c r="T34" i="2"/>
  <c r="S34" i="2"/>
  <c r="R34" i="2"/>
  <c r="Q34" i="2"/>
  <c r="O34" i="2"/>
  <c r="O35" i="2" s="1"/>
  <c r="N34" i="2"/>
  <c r="M34" i="2"/>
  <c r="L34" i="2"/>
  <c r="L35" i="2" s="1"/>
  <c r="K34" i="2"/>
  <c r="K35" i="2" s="1"/>
  <c r="J34" i="2"/>
  <c r="J35" i="2" s="1"/>
  <c r="H34" i="2"/>
  <c r="H35" i="2" s="1"/>
  <c r="G34" i="2"/>
  <c r="G35" i="2" s="1"/>
  <c r="F34" i="2"/>
  <c r="F35" i="2" s="1"/>
  <c r="M60" i="1" l="1"/>
  <c r="M61" i="1" s="1"/>
  <c r="L60" i="1"/>
  <c r="L61" i="1" s="1"/>
  <c r="K60" i="1"/>
  <c r="K61" i="1" s="1"/>
  <c r="J60" i="1"/>
  <c r="J61" i="1" s="1"/>
  <c r="I60" i="1"/>
  <c r="I61" i="1" s="1"/>
  <c r="H60" i="1"/>
  <c r="H61" i="1" s="1"/>
  <c r="W60" i="1" l="1"/>
  <c r="X60" i="1"/>
  <c r="Y60" i="1"/>
  <c r="Z60" i="1"/>
  <c r="AA60" i="1"/>
  <c r="AB60" i="1"/>
  <c r="AC60" i="1"/>
  <c r="AD60" i="1"/>
  <c r="AE60" i="1"/>
  <c r="AF60" i="1"/>
  <c r="AG60" i="1"/>
  <c r="AH60" i="1"/>
  <c r="V60" i="1"/>
  <c r="N60" i="1"/>
  <c r="N61" i="1" s="1"/>
  <c r="O60" i="1"/>
  <c r="O61" i="1" s="1"/>
  <c r="P60" i="1"/>
  <c r="P61" i="1" s="1"/>
  <c r="Q60" i="1"/>
  <c r="Q61" i="1" s="1"/>
  <c r="R60" i="1"/>
  <c r="R61" i="1" s="1"/>
  <c r="S60" i="1"/>
  <c r="S61" i="1" s="1"/>
  <c r="T60" i="1"/>
  <c r="T61" i="1" s="1"/>
</calcChain>
</file>

<file path=xl/sharedStrings.xml><?xml version="1.0" encoding="utf-8"?>
<sst xmlns="http://schemas.openxmlformats.org/spreadsheetml/2006/main" count="187" uniqueCount="98">
  <si>
    <t>bg</t>
  </si>
  <si>
    <t>hc</t>
  </si>
  <si>
    <t>vr</t>
  </si>
  <si>
    <t>vcf</t>
  </si>
  <si>
    <t>vm</t>
  </si>
  <si>
    <t>chb</t>
  </si>
  <si>
    <t>sg</t>
  </si>
  <si>
    <t>par</t>
  </si>
  <si>
    <t>ppez</t>
  </si>
  <si>
    <t>pch</t>
  </si>
  <si>
    <t>ech</t>
  </si>
  <si>
    <t>rb</t>
  </si>
  <si>
    <t>bt</t>
  </si>
  <si>
    <t>mg</t>
  </si>
  <si>
    <t>morey</t>
  </si>
  <si>
    <t>vosne</t>
  </si>
  <si>
    <t>volnay</t>
  </si>
  <si>
    <t>cremant</t>
  </si>
  <si>
    <t>ECHEZ</t>
  </si>
  <si>
    <t>MG</t>
  </si>
  <si>
    <t>bebo</t>
  </si>
  <si>
    <t>USA</t>
  </si>
  <si>
    <t>GB</t>
  </si>
  <si>
    <t>DECORUM</t>
  </si>
  <si>
    <t>LAYTONS</t>
  </si>
  <si>
    <t>BT</t>
  </si>
  <si>
    <t>chbolle</t>
  </si>
  <si>
    <t>Clov Voug</t>
  </si>
  <si>
    <t>BANCROFT</t>
  </si>
  <si>
    <t>TOTAL</t>
  </si>
  <si>
    <t>A CONFIRMER</t>
  </si>
  <si>
    <t>VENDU A SARL</t>
  </si>
  <si>
    <t>ARMIT WINES</t>
  </si>
  <si>
    <t xml:space="preserve">FRANCE </t>
  </si>
  <si>
    <t>MARLON ABELA</t>
  </si>
  <si>
    <t>CPA</t>
  </si>
  <si>
    <t>MARC FINE WINES</t>
  </si>
  <si>
    <t>L'ASSEMBLAGE</t>
  </si>
  <si>
    <t>SUISSE</t>
  </si>
  <si>
    <t>COOP DE BALE</t>
  </si>
  <si>
    <t>FOUR WALLS</t>
  </si>
  <si>
    <t>CHM</t>
  </si>
  <si>
    <t>CORTON</t>
  </si>
  <si>
    <t>JAPON</t>
  </si>
  <si>
    <t>SAVDVF</t>
  </si>
  <si>
    <t>HEDONISM</t>
  </si>
  <si>
    <t xml:space="preserve">ALLEMAGNE </t>
  </si>
  <si>
    <t>METCHILDSHAUSEN</t>
  </si>
  <si>
    <t>NEILL &amp; CO</t>
  </si>
  <si>
    <t>HOWARD BILTON</t>
  </si>
  <si>
    <t xml:space="preserve">                      </t>
  </si>
  <si>
    <t>CAVE STEINES</t>
  </si>
  <si>
    <t>HONG KONG</t>
  </si>
  <si>
    <t>ONE RED DOT</t>
  </si>
  <si>
    <t>TAIWAN</t>
  </si>
  <si>
    <t>ADELAIDE</t>
  </si>
  <si>
    <t>GREAT SIGNATURE</t>
  </si>
  <si>
    <t>FINE ET RARE ENTERPRISE</t>
  </si>
  <si>
    <t>ESTIMATION</t>
  </si>
  <si>
    <t>THIERRY ROUEN</t>
  </si>
  <si>
    <t>NOEL ZELLER</t>
  </si>
  <si>
    <t>JEAN MARC CREPIN</t>
  </si>
  <si>
    <t>SINGAPOUR</t>
  </si>
  <si>
    <t>WINE NIRVANA</t>
  </si>
  <si>
    <t>ASIE</t>
  </si>
  <si>
    <t>ALAIN SAVOURE</t>
  </si>
  <si>
    <t>LOMBARD-PLATET Yann</t>
  </si>
  <si>
    <t>STEVE LOFTUS</t>
  </si>
  <si>
    <t>GAVALLAND</t>
  </si>
  <si>
    <t>ENOTECA PINCHIORRI</t>
  </si>
  <si>
    <t>= pas de récolte</t>
  </si>
  <si>
    <t>HCN</t>
  </si>
  <si>
    <t>COE VINTNERS</t>
  </si>
  <si>
    <t>STOCK DEPART</t>
  </si>
  <si>
    <t>STOCK FIN</t>
  </si>
  <si>
    <t>+ STOCK BEAUNE = 1500</t>
  </si>
  <si>
    <t>VINTAGE SELECT</t>
  </si>
  <si>
    <t>SAMUEL FORTIN</t>
  </si>
  <si>
    <t>AUSTRALIE</t>
  </si>
  <si>
    <t>GRAND MILLESIME</t>
  </si>
  <si>
    <t>FRAZIER</t>
  </si>
  <si>
    <t>NICKOLLS AND PERKS</t>
  </si>
  <si>
    <t>COLISAGE</t>
  </si>
  <si>
    <t xml:space="preserve">ITALIE </t>
  </si>
  <si>
    <t>DANEMARK</t>
  </si>
  <si>
    <t>MALBECK</t>
  </si>
  <si>
    <t>THAILANDE</t>
  </si>
  <si>
    <t>WINE ZAP</t>
  </si>
  <si>
    <t>COREE</t>
  </si>
  <si>
    <t>LOU DUMONT</t>
  </si>
  <si>
    <t>ANIMA VINUM</t>
  </si>
  <si>
    <t>BG</t>
  </si>
  <si>
    <t>pepe</t>
  </si>
  <si>
    <t>CART 12</t>
  </si>
  <si>
    <t>CART 6</t>
  </si>
  <si>
    <t>CT 3MG</t>
  </si>
  <si>
    <t>CT 6MG</t>
  </si>
  <si>
    <t>CART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</si>
</sst>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12"/>
      <color rgb="FFFF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2" fillId="0" borderId="1" xfId="0" applyFont="1" applyBorder="1"/>
    <xf numFmtId="0" fontId="0" fillId="0" borderId="2" xfId="0" applyBorder="1"/>
    <xf numFmtId="0" fontId="0" fillId="2" borderId="2" xfId="0" applyFill="1" applyBorder="1"/>
    <xf numFmtId="0" fontId="1" fillId="0" borderId="0" xfId="0" applyFont="1"/>
    <xf numFmtId="0" fontId="4" fillId="0" borderId="1" xfId="0" applyFont="1" applyBorder="1"/>
    <xf numFmtId="0" fontId="4" fillId="2" borderId="1" xfId="0" applyFont="1" applyFill="1" applyBorder="1"/>
    <xf numFmtId="0" fontId="0" fillId="0" borderId="0" xfId="0" applyBorder="1"/>
    <xf numFmtId="0" fontId="2" fillId="0" borderId="0" xfId="0" applyFont="1" applyBorder="1"/>
    <xf numFmtId="0" fontId="5" fillId="0" borderId="3" xfId="0" applyFont="1" applyBorder="1"/>
    <xf numFmtId="0" fontId="2" fillId="0" borderId="2" xfId="0" applyFont="1" applyBorder="1"/>
    <xf numFmtId="0" fontId="6" fillId="0" borderId="1" xfId="0" applyFont="1" applyBorder="1"/>
    <xf numFmtId="0" fontId="6" fillId="3" borderId="0" xfId="0" applyFont="1" applyFill="1"/>
    <xf numFmtId="0" fontId="6" fillId="0" borderId="0" xfId="0" applyFont="1"/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ill="1" applyBorder="1"/>
    <xf numFmtId="0" fontId="7" fillId="0" borderId="1" xfId="0" applyFont="1" applyFill="1" applyBorder="1"/>
    <xf numFmtId="0" fontId="0" fillId="0" borderId="2" xfId="0" applyFill="1" applyBorder="1"/>
    <xf numFmtId="0" fontId="2" fillId="0" borderId="1" xfId="0" applyFont="1" applyFill="1" applyBorder="1"/>
    <xf numFmtId="0" fontId="8" fillId="0" borderId="1" xfId="0" applyFont="1" applyBorder="1"/>
    <xf numFmtId="0" fontId="8" fillId="0" borderId="0" xfId="0" applyFont="1"/>
    <xf numFmtId="0" fontId="8" fillId="0" borderId="2" xfId="0" applyFont="1" applyBorder="1"/>
    <xf numFmtId="0" fontId="7" fillId="0" borderId="1" xfId="0" applyFont="1" applyBorder="1"/>
    <xf numFmtId="0" fontId="7" fillId="0" borderId="2" xfId="0" applyFont="1" applyBorder="1"/>
    <xf numFmtId="0" fontId="6" fillId="0" borderId="1" xfId="0" applyFont="1" applyFill="1" applyBorder="1"/>
    <xf numFmtId="0" fontId="0" fillId="1" borderId="1" xfId="0" applyFill="1" applyBorder="1"/>
    <xf numFmtId="0" fontId="0" fillId="1" borderId="2" xfId="0" applyFill="1" applyBorder="1"/>
    <xf numFmtId="0" fontId="7" fillId="1" borderId="1" xfId="0" applyFont="1" applyFill="1" applyBorder="1"/>
    <xf numFmtId="0" fontId="5" fillId="1" borderId="3" xfId="0" applyFont="1" applyFill="1" applyBorder="1"/>
    <xf numFmtId="0" fontId="0" fillId="1" borderId="0" xfId="0" applyFill="1"/>
    <xf numFmtId="0" fontId="0" fillId="0" borderId="0" xfId="0" quotePrefix="1"/>
    <xf numFmtId="0" fontId="1" fillId="1" borderId="1" xfId="0" applyFont="1" applyFill="1" applyBorder="1"/>
    <xf numFmtId="0" fontId="2" fillId="1" borderId="1" xfId="0" applyFont="1" applyFill="1" applyBorder="1"/>
    <xf numFmtId="0" fontId="2" fillId="1" borderId="2" xfId="0" applyFont="1" applyFill="1" applyBorder="1"/>
    <xf numFmtId="0" fontId="6" fillId="3" borderId="2" xfId="0" applyFont="1" applyFill="1" applyBorder="1"/>
    <xf numFmtId="0" fontId="6" fillId="0" borderId="0" xfId="0" applyFont="1" applyFill="1"/>
    <xf numFmtId="0" fontId="0" fillId="0" borderId="4" xfId="0" applyBorder="1"/>
    <xf numFmtId="0" fontId="3" fillId="0" borderId="4" xfId="0" applyFont="1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5" fillId="0" borderId="8" xfId="0" applyFont="1" applyBorder="1"/>
    <xf numFmtId="0" fontId="0" fillId="0" borderId="5" xfId="0" applyFill="1" applyBorder="1" applyAlignment="1">
      <alignment horizontal="right"/>
    </xf>
    <xf numFmtId="0" fontId="0" fillId="1" borderId="4" xfId="0" applyFill="1" applyBorder="1"/>
    <xf numFmtId="0" fontId="5" fillId="1" borderId="8" xfId="0" applyFont="1" applyFill="1" applyBorder="1"/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2" xfId="0" applyFont="1" applyBorder="1"/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1"/>
  <sheetViews>
    <sheetView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C6" sqref="C6"/>
    </sheetView>
  </sheetViews>
  <sheetFormatPr baseColWidth="10" defaultRowHeight="15" x14ac:dyDescent="0.25"/>
  <cols>
    <col min="1" max="1" width="13.42578125" bestFit="1" customWidth="1"/>
    <col min="2" max="2" width="28" customWidth="1"/>
    <col min="3" max="3" width="8.140625" style="50" customWidth="1"/>
    <col min="4" max="5" width="7" style="50" customWidth="1"/>
    <col min="6" max="6" width="7.42578125" style="71" customWidth="1"/>
    <col min="7" max="7" width="7.5703125" style="50" customWidth="1"/>
    <col min="8" max="9" width="5.5703125" customWidth="1"/>
    <col min="10" max="10" width="5.5703125" bestFit="1" customWidth="1"/>
    <col min="11" max="11" width="6" bestFit="1" customWidth="1"/>
    <col min="12" max="12" width="5.42578125" customWidth="1"/>
    <col min="13" max="14" width="5.5703125" bestFit="1" customWidth="1"/>
    <col min="15" max="15" width="5.7109375" customWidth="1"/>
    <col min="16" max="16" width="5" bestFit="1" customWidth="1"/>
    <col min="17" max="17" width="5.28515625" bestFit="1" customWidth="1"/>
    <col min="18" max="18" width="4.140625" bestFit="1" customWidth="1"/>
    <col min="19" max="19" width="5.5703125" bestFit="1" customWidth="1"/>
    <col min="20" max="20" width="7" customWidth="1"/>
    <col min="21" max="21" width="2.7109375" customWidth="1"/>
    <col min="22" max="22" width="3.28515625" bestFit="1" customWidth="1"/>
    <col min="23" max="23" width="3.140625" bestFit="1" customWidth="1"/>
    <col min="24" max="24" width="5.85546875" bestFit="1" customWidth="1"/>
    <col min="25" max="26" width="3.7109375" bestFit="1" customWidth="1"/>
    <col min="27" max="27" width="3.85546875" bestFit="1" customWidth="1"/>
    <col min="28" max="28" width="4.28515625" bestFit="1" customWidth="1"/>
    <col min="29" max="29" width="3" bestFit="1" customWidth="1"/>
    <col min="30" max="30" width="4.140625" bestFit="1" customWidth="1"/>
    <col min="31" max="31" width="5.42578125" bestFit="1" customWidth="1"/>
    <col min="32" max="33" width="4.28515625" bestFit="1" customWidth="1"/>
    <col min="34" max="34" width="3.28515625" bestFit="1" customWidth="1"/>
  </cols>
  <sheetData>
    <row r="1" spans="1:34" x14ac:dyDescent="0.25">
      <c r="A1" s="16" t="s">
        <v>31</v>
      </c>
      <c r="B1" s="24" t="s">
        <v>58</v>
      </c>
    </row>
    <row r="2" spans="1:34" ht="15.75" thickBot="1" x14ac:dyDescent="0.3">
      <c r="A2" s="15" t="s">
        <v>30</v>
      </c>
    </row>
    <row r="3" spans="1:34" ht="15.75" thickBot="1" x14ac:dyDescent="0.3">
      <c r="A3" s="39"/>
      <c r="B3" s="42" t="s">
        <v>73</v>
      </c>
      <c r="C3" s="59" t="s">
        <v>82</v>
      </c>
      <c r="D3" s="60"/>
      <c r="E3" s="60"/>
      <c r="F3" s="60"/>
      <c r="G3" s="61"/>
      <c r="H3" s="43">
        <v>3321</v>
      </c>
      <c r="I3" s="43">
        <v>5434</v>
      </c>
      <c r="J3" s="43">
        <v>905</v>
      </c>
      <c r="K3" s="43">
        <v>10686</v>
      </c>
      <c r="L3" s="43">
        <v>2377</v>
      </c>
      <c r="M3" s="43">
        <v>1858</v>
      </c>
      <c r="N3" s="43">
        <v>2490</v>
      </c>
      <c r="O3" s="43">
        <v>3395</v>
      </c>
      <c r="P3" s="43">
        <v>1207</v>
      </c>
      <c r="Q3" s="43">
        <v>1584</v>
      </c>
      <c r="R3" s="43">
        <v>604</v>
      </c>
      <c r="S3" s="43">
        <v>905</v>
      </c>
      <c r="T3" s="44">
        <v>2489</v>
      </c>
    </row>
    <row r="4" spans="1:34" x14ac:dyDescent="0.25">
      <c r="A4" s="1"/>
      <c r="B4" s="40"/>
      <c r="C4" s="51"/>
      <c r="D4" s="51"/>
      <c r="E4" s="51"/>
      <c r="F4" s="72"/>
      <c r="G4" s="51"/>
      <c r="H4" s="41" t="s">
        <v>12</v>
      </c>
      <c r="I4" s="41" t="s">
        <v>12</v>
      </c>
      <c r="J4" s="41" t="s">
        <v>12</v>
      </c>
      <c r="K4" s="41" t="s">
        <v>12</v>
      </c>
      <c r="L4" s="41" t="s">
        <v>12</v>
      </c>
      <c r="M4" s="41" t="s">
        <v>12</v>
      </c>
      <c r="N4" s="41" t="s">
        <v>12</v>
      </c>
      <c r="O4" s="41" t="s">
        <v>12</v>
      </c>
      <c r="P4" s="41" t="s">
        <v>12</v>
      </c>
      <c r="Q4" s="41" t="s">
        <v>12</v>
      </c>
      <c r="R4" s="41" t="s">
        <v>12</v>
      </c>
      <c r="S4" s="41" t="s">
        <v>12</v>
      </c>
      <c r="T4" s="41" t="s">
        <v>12</v>
      </c>
      <c r="U4" s="2"/>
      <c r="V4" s="3" t="s">
        <v>13</v>
      </c>
      <c r="W4" s="3" t="s">
        <v>13</v>
      </c>
      <c r="X4" s="3" t="s">
        <v>13</v>
      </c>
      <c r="Y4" s="3" t="s">
        <v>13</v>
      </c>
      <c r="Z4" s="3" t="s">
        <v>13</v>
      </c>
      <c r="AA4" s="3" t="s">
        <v>13</v>
      </c>
      <c r="AB4" s="3" t="s">
        <v>13</v>
      </c>
      <c r="AC4" s="3" t="s">
        <v>13</v>
      </c>
      <c r="AD4" s="3" t="s">
        <v>13</v>
      </c>
      <c r="AE4" s="3" t="s">
        <v>13</v>
      </c>
      <c r="AF4" s="3" t="s">
        <v>13</v>
      </c>
      <c r="AG4" s="3" t="s">
        <v>13</v>
      </c>
      <c r="AH4" s="3" t="s">
        <v>13</v>
      </c>
    </row>
    <row r="5" spans="1:34" x14ac:dyDescent="0.25">
      <c r="A5" s="1"/>
      <c r="B5" s="1"/>
      <c r="C5" s="52" t="s">
        <v>93</v>
      </c>
      <c r="D5" s="52" t="s">
        <v>94</v>
      </c>
      <c r="E5" s="52" t="s">
        <v>97</v>
      </c>
      <c r="F5" s="62" t="s">
        <v>95</v>
      </c>
      <c r="G5" s="62" t="s">
        <v>96</v>
      </c>
      <c r="H5" s="1" t="s">
        <v>0</v>
      </c>
      <c r="I5" s="1" t="s">
        <v>1</v>
      </c>
      <c r="J5" s="1" t="s">
        <v>20</v>
      </c>
      <c r="K5" s="1" t="s">
        <v>2</v>
      </c>
      <c r="L5" s="1" t="s">
        <v>3</v>
      </c>
      <c r="M5" s="1" t="s">
        <v>4</v>
      </c>
      <c r="N5" s="1" t="s">
        <v>5</v>
      </c>
      <c r="O5" s="1" t="s">
        <v>6</v>
      </c>
      <c r="P5" s="1" t="s">
        <v>7</v>
      </c>
      <c r="Q5" s="1" t="s">
        <v>8</v>
      </c>
      <c r="R5" s="1" t="s">
        <v>9</v>
      </c>
      <c r="S5" s="1" t="s">
        <v>10</v>
      </c>
      <c r="T5" s="1" t="s">
        <v>11</v>
      </c>
      <c r="U5" s="2"/>
      <c r="V5" s="4" t="s">
        <v>0</v>
      </c>
      <c r="W5" s="4" t="s">
        <v>1</v>
      </c>
      <c r="X5" s="4" t="s">
        <v>20</v>
      </c>
      <c r="Y5" s="4" t="s">
        <v>2</v>
      </c>
      <c r="Z5" s="4" t="s">
        <v>3</v>
      </c>
      <c r="AA5" s="4" t="s">
        <v>4</v>
      </c>
      <c r="AB5" s="4" t="s">
        <v>5</v>
      </c>
      <c r="AC5" s="4" t="s">
        <v>6</v>
      </c>
      <c r="AD5" s="4" t="s">
        <v>7</v>
      </c>
      <c r="AE5" s="4" t="s">
        <v>8</v>
      </c>
      <c r="AF5" s="4" t="s">
        <v>9</v>
      </c>
      <c r="AG5" s="4" t="s">
        <v>10</v>
      </c>
      <c r="AH5" s="4" t="s">
        <v>11</v>
      </c>
    </row>
    <row r="6" spans="1:34" ht="9" customHeight="1" x14ac:dyDescent="0.25">
      <c r="A6" s="1"/>
      <c r="B6" s="1"/>
      <c r="C6" s="52"/>
      <c r="D6" s="52"/>
      <c r="E6" s="52"/>
      <c r="F6" s="62"/>
      <c r="G6" s="6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15.75" x14ac:dyDescent="0.25">
      <c r="A7" s="1" t="s">
        <v>22</v>
      </c>
      <c r="B7" s="19" t="s">
        <v>36</v>
      </c>
      <c r="C7" s="53"/>
      <c r="D7" s="53">
        <v>28</v>
      </c>
      <c r="E7" s="53"/>
      <c r="F7" s="63"/>
      <c r="G7" s="63"/>
      <c r="H7" s="17"/>
      <c r="I7" s="17"/>
      <c r="J7" s="17"/>
      <c r="K7" s="17">
        <v>60</v>
      </c>
      <c r="L7" s="17"/>
      <c r="M7" s="17">
        <v>24</v>
      </c>
      <c r="N7" s="17"/>
      <c r="O7" s="17"/>
      <c r="P7" s="17"/>
      <c r="Q7" s="17">
        <v>48</v>
      </c>
      <c r="R7" s="17"/>
      <c r="S7" s="17">
        <v>18</v>
      </c>
      <c r="T7" s="18">
        <v>18</v>
      </c>
      <c r="U7" s="9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ht="15.75" x14ac:dyDescent="0.25">
      <c r="A8" s="1"/>
      <c r="B8" s="19" t="s">
        <v>49</v>
      </c>
      <c r="C8" s="53">
        <v>18</v>
      </c>
      <c r="D8" s="53"/>
      <c r="E8" s="53"/>
      <c r="F8" s="63"/>
      <c r="G8" s="63"/>
      <c r="H8" s="17"/>
      <c r="I8" s="17">
        <v>48</v>
      </c>
      <c r="J8" s="17">
        <v>36</v>
      </c>
      <c r="K8" s="17">
        <v>36</v>
      </c>
      <c r="L8" s="17"/>
      <c r="M8" s="17"/>
      <c r="N8" s="17"/>
      <c r="O8" s="17">
        <v>36</v>
      </c>
      <c r="P8" s="17"/>
      <c r="Q8" s="17">
        <v>36</v>
      </c>
      <c r="R8" s="17"/>
      <c r="S8" s="17">
        <v>12</v>
      </c>
      <c r="T8" s="18">
        <v>12</v>
      </c>
      <c r="U8" s="9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ht="15.75" x14ac:dyDescent="0.25">
      <c r="A9" s="1"/>
      <c r="B9" s="19" t="s">
        <v>37</v>
      </c>
      <c r="C9" s="53">
        <v>28</v>
      </c>
      <c r="D9" s="53">
        <v>12</v>
      </c>
      <c r="E9" s="53"/>
      <c r="F9" s="63">
        <v>5</v>
      </c>
      <c r="G9" s="63"/>
      <c r="H9" s="17"/>
      <c r="I9" s="17"/>
      <c r="J9" s="17">
        <v>60</v>
      </c>
      <c r="K9" s="17">
        <v>120</v>
      </c>
      <c r="L9" s="17">
        <v>60</v>
      </c>
      <c r="M9" s="17">
        <v>60</v>
      </c>
      <c r="N9" s="17"/>
      <c r="O9" s="17"/>
      <c r="P9" s="17"/>
      <c r="Q9" s="17"/>
      <c r="R9" s="17">
        <v>36</v>
      </c>
      <c r="S9" s="17">
        <v>12</v>
      </c>
      <c r="T9" s="18">
        <v>60</v>
      </c>
      <c r="U9" s="9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>
        <v>6</v>
      </c>
      <c r="AH9" s="22">
        <v>9</v>
      </c>
    </row>
    <row r="10" spans="1:34" ht="15.75" x14ac:dyDescent="0.25">
      <c r="A10" s="1"/>
      <c r="B10" s="19" t="s">
        <v>24</v>
      </c>
      <c r="C10" s="53">
        <v>35</v>
      </c>
      <c r="D10" s="53">
        <v>61</v>
      </c>
      <c r="E10" s="53"/>
      <c r="F10" s="63"/>
      <c r="G10" s="63"/>
      <c r="H10" s="17"/>
      <c r="I10" s="17"/>
      <c r="J10" s="17"/>
      <c r="K10" s="17">
        <v>360</v>
      </c>
      <c r="L10" s="17"/>
      <c r="M10" s="17"/>
      <c r="N10" s="17"/>
      <c r="O10" s="17">
        <v>180</v>
      </c>
      <c r="P10" s="14"/>
      <c r="Q10" s="17"/>
      <c r="R10" s="17"/>
      <c r="S10" s="17">
        <v>90</v>
      </c>
      <c r="T10" s="18">
        <v>156</v>
      </c>
      <c r="U10" s="9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22"/>
    </row>
    <row r="11" spans="1:34" ht="15.75" x14ac:dyDescent="0.25">
      <c r="A11" s="1"/>
      <c r="B11" s="19" t="s">
        <v>23</v>
      </c>
      <c r="C11" s="53">
        <v>47</v>
      </c>
      <c r="D11" s="53">
        <v>10</v>
      </c>
      <c r="E11" s="53">
        <v>16</v>
      </c>
      <c r="F11" s="63">
        <v>8</v>
      </c>
      <c r="G11" s="63"/>
      <c r="H11" s="17">
        <v>60</v>
      </c>
      <c r="I11" s="17">
        <v>144</v>
      </c>
      <c r="J11" s="17">
        <v>72</v>
      </c>
      <c r="K11" s="17">
        <v>144</v>
      </c>
      <c r="L11" s="17"/>
      <c r="M11" s="17">
        <v>144</v>
      </c>
      <c r="N11" s="17"/>
      <c r="O11" s="17"/>
      <c r="P11" s="14">
        <v>30</v>
      </c>
      <c r="Q11" s="17"/>
      <c r="R11" s="17"/>
      <c r="S11" s="17">
        <v>30</v>
      </c>
      <c r="T11" s="18">
        <v>48</v>
      </c>
      <c r="U11" s="9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>
        <v>15</v>
      </c>
      <c r="AH11" s="22">
        <v>9</v>
      </c>
    </row>
    <row r="12" spans="1:34" ht="15.75" x14ac:dyDescent="0.25">
      <c r="A12" s="1"/>
      <c r="B12" s="19" t="s">
        <v>40</v>
      </c>
      <c r="C12" s="53">
        <v>18</v>
      </c>
      <c r="D12" s="53">
        <v>4</v>
      </c>
      <c r="E12" s="53"/>
      <c r="F12" s="63"/>
      <c r="G12" s="63"/>
      <c r="H12" s="17"/>
      <c r="I12" s="17"/>
      <c r="J12" s="17"/>
      <c r="K12" s="17">
        <v>48</v>
      </c>
      <c r="L12" s="17">
        <v>48</v>
      </c>
      <c r="M12" s="17">
        <v>48</v>
      </c>
      <c r="N12" s="17"/>
      <c r="O12" s="17"/>
      <c r="P12" s="17"/>
      <c r="Q12" s="17">
        <v>48</v>
      </c>
      <c r="R12" s="17"/>
      <c r="S12" s="17">
        <v>24</v>
      </c>
      <c r="T12" s="18">
        <v>24</v>
      </c>
      <c r="U12" s="9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2" t="s">
        <v>50</v>
      </c>
    </row>
    <row r="13" spans="1:34" ht="15.75" x14ac:dyDescent="0.25">
      <c r="A13" s="1"/>
      <c r="B13" s="19" t="s">
        <v>32</v>
      </c>
      <c r="C13" s="53">
        <v>18</v>
      </c>
      <c r="D13" s="53">
        <v>8</v>
      </c>
      <c r="E13" s="53"/>
      <c r="F13" s="63"/>
      <c r="G13" s="63"/>
      <c r="H13" s="17"/>
      <c r="I13" s="17"/>
      <c r="J13" s="17"/>
      <c r="K13" s="17">
        <v>216</v>
      </c>
      <c r="L13" s="17"/>
      <c r="M13" s="17"/>
      <c r="N13" s="17"/>
      <c r="O13" s="17"/>
      <c r="P13" s="17"/>
      <c r="Q13" s="17"/>
      <c r="R13" s="17"/>
      <c r="S13" s="17">
        <v>24</v>
      </c>
      <c r="T13" s="18">
        <v>24</v>
      </c>
      <c r="U13" s="9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22"/>
    </row>
    <row r="14" spans="1:34" ht="15.75" x14ac:dyDescent="0.25">
      <c r="A14" s="1"/>
      <c r="B14" s="19" t="s">
        <v>28</v>
      </c>
      <c r="C14" s="53">
        <v>23</v>
      </c>
      <c r="D14" s="53">
        <v>12</v>
      </c>
      <c r="E14" s="53">
        <v>1</v>
      </c>
      <c r="F14" s="63"/>
      <c r="G14" s="63"/>
      <c r="H14" s="17"/>
      <c r="I14" s="17">
        <v>60</v>
      </c>
      <c r="J14" s="17"/>
      <c r="K14" s="17">
        <v>120</v>
      </c>
      <c r="L14" s="17">
        <v>24</v>
      </c>
      <c r="M14" s="17"/>
      <c r="N14" s="17">
        <v>36</v>
      </c>
      <c r="O14" s="17"/>
      <c r="P14" s="17"/>
      <c r="Q14" s="17">
        <v>36</v>
      </c>
      <c r="R14" s="17"/>
      <c r="S14" s="17">
        <v>36</v>
      </c>
      <c r="T14" s="18">
        <v>36</v>
      </c>
      <c r="U14" s="9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22">
        <v>3</v>
      </c>
    </row>
    <row r="15" spans="1:34" ht="15.75" x14ac:dyDescent="0.25">
      <c r="A15" s="1"/>
      <c r="B15" s="19" t="s">
        <v>45</v>
      </c>
      <c r="C15" s="53">
        <v>12</v>
      </c>
      <c r="D15" s="53">
        <v>4</v>
      </c>
      <c r="E15" s="53"/>
      <c r="F15" s="63"/>
      <c r="G15" s="63"/>
      <c r="H15" s="17"/>
      <c r="I15" s="17"/>
      <c r="J15" s="17"/>
      <c r="K15" s="17"/>
      <c r="L15" s="17">
        <v>36</v>
      </c>
      <c r="M15" s="17"/>
      <c r="N15" s="17">
        <v>36</v>
      </c>
      <c r="O15" s="17">
        <v>36</v>
      </c>
      <c r="P15" s="14"/>
      <c r="Q15" s="17">
        <v>36</v>
      </c>
      <c r="R15" s="17"/>
      <c r="S15" s="17">
        <v>12</v>
      </c>
      <c r="T15" s="18">
        <v>12</v>
      </c>
      <c r="U15" s="9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22"/>
    </row>
    <row r="16" spans="1:34" ht="15.75" x14ac:dyDescent="0.25">
      <c r="A16" s="1"/>
      <c r="B16" s="19" t="s">
        <v>48</v>
      </c>
      <c r="C16" s="53"/>
      <c r="D16" s="53">
        <v>13</v>
      </c>
      <c r="E16" s="53"/>
      <c r="F16" s="63"/>
      <c r="G16" s="63"/>
      <c r="H16" s="17"/>
      <c r="I16" s="17"/>
      <c r="J16" s="17"/>
      <c r="K16" s="17">
        <v>12</v>
      </c>
      <c r="L16" s="17">
        <v>12</v>
      </c>
      <c r="M16" s="17">
        <v>12</v>
      </c>
      <c r="N16" s="17"/>
      <c r="O16" s="17">
        <v>24</v>
      </c>
      <c r="P16" s="14">
        <v>6</v>
      </c>
      <c r="Q16" s="17"/>
      <c r="R16" s="17"/>
      <c r="S16" s="17">
        <v>6</v>
      </c>
      <c r="T16" s="18">
        <v>6</v>
      </c>
      <c r="U16" s="9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22"/>
    </row>
    <row r="17" spans="1:34" ht="15.75" x14ac:dyDescent="0.25">
      <c r="A17" s="1"/>
      <c r="B17" s="19" t="s">
        <v>72</v>
      </c>
      <c r="C17" s="53">
        <v>14</v>
      </c>
      <c r="D17" s="53">
        <v>8</v>
      </c>
      <c r="E17" s="53"/>
      <c r="F17" s="63"/>
      <c r="G17" s="63"/>
      <c r="H17" s="17"/>
      <c r="I17" s="17"/>
      <c r="J17" s="17"/>
      <c r="K17" s="17">
        <v>48</v>
      </c>
      <c r="L17" s="17">
        <v>72</v>
      </c>
      <c r="M17" s="17">
        <v>48</v>
      </c>
      <c r="N17" s="17"/>
      <c r="O17" s="17"/>
      <c r="P17" s="14"/>
      <c r="Q17" s="17"/>
      <c r="R17" s="17"/>
      <c r="S17" s="17">
        <v>24</v>
      </c>
      <c r="T17" s="18">
        <v>24</v>
      </c>
      <c r="U17" s="9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22"/>
    </row>
    <row r="18" spans="1:34" ht="15.75" x14ac:dyDescent="0.25">
      <c r="A18" s="1"/>
      <c r="B18" s="19" t="s">
        <v>81</v>
      </c>
      <c r="C18" s="53"/>
      <c r="D18" s="53">
        <v>30</v>
      </c>
      <c r="E18" s="53"/>
      <c r="F18" s="63"/>
      <c r="G18" s="63"/>
      <c r="H18" s="17"/>
      <c r="I18" s="17">
        <v>36</v>
      </c>
      <c r="J18" s="17">
        <v>12</v>
      </c>
      <c r="K18" s="17">
        <v>36</v>
      </c>
      <c r="L18" s="17">
        <v>36</v>
      </c>
      <c r="M18" s="17">
        <v>36</v>
      </c>
      <c r="N18" s="17"/>
      <c r="O18" s="17"/>
      <c r="P18" s="14"/>
      <c r="Q18" s="17"/>
      <c r="R18" s="17"/>
      <c r="S18" s="17">
        <v>12</v>
      </c>
      <c r="T18" s="18">
        <v>12</v>
      </c>
      <c r="U18" s="9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22"/>
    </row>
    <row r="19" spans="1:34" ht="15.75" x14ac:dyDescent="0.25">
      <c r="A19" s="1"/>
      <c r="B19" s="19" t="s">
        <v>80</v>
      </c>
      <c r="C19" s="53">
        <v>12</v>
      </c>
      <c r="D19" s="53"/>
      <c r="E19" s="53">
        <v>2</v>
      </c>
      <c r="F19" s="63"/>
      <c r="G19" s="63"/>
      <c r="H19" s="17">
        <v>60</v>
      </c>
      <c r="I19" s="17"/>
      <c r="J19" s="17">
        <v>60</v>
      </c>
      <c r="K19" s="17">
        <v>24</v>
      </c>
      <c r="L19" s="17"/>
      <c r="M19" s="17"/>
      <c r="N19" s="17"/>
      <c r="O19" s="17"/>
      <c r="P19" s="14"/>
      <c r="Q19" s="17"/>
      <c r="R19" s="17"/>
      <c r="S19" s="17">
        <v>3</v>
      </c>
      <c r="T19" s="18">
        <v>3</v>
      </c>
      <c r="U19" s="9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22"/>
    </row>
    <row r="20" spans="1:34" ht="9" customHeight="1" x14ac:dyDescent="0.25">
      <c r="A20" s="1"/>
      <c r="B20" s="1"/>
      <c r="C20" s="52"/>
      <c r="D20" s="52"/>
      <c r="E20" s="52"/>
      <c r="F20" s="62"/>
      <c r="G20" s="62"/>
      <c r="H20" s="17"/>
      <c r="I20" s="17"/>
      <c r="J20" s="17"/>
      <c r="K20" s="17"/>
      <c r="L20" s="17"/>
      <c r="M20" s="17"/>
      <c r="N20" s="17"/>
      <c r="O20" s="17"/>
      <c r="P20" s="14"/>
      <c r="Q20" s="17"/>
      <c r="R20" s="17"/>
      <c r="S20" s="17"/>
      <c r="T20" s="18"/>
      <c r="U20" s="9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22"/>
    </row>
    <row r="21" spans="1:34" ht="15.75" x14ac:dyDescent="0.25">
      <c r="A21" s="1" t="s">
        <v>46</v>
      </c>
      <c r="B21" s="26" t="s">
        <v>47</v>
      </c>
      <c r="C21" s="52"/>
      <c r="D21" s="52">
        <v>44</v>
      </c>
      <c r="E21" s="52"/>
      <c r="F21" s="62"/>
      <c r="G21" s="62"/>
      <c r="H21" s="17">
        <v>36</v>
      </c>
      <c r="I21" s="17">
        <v>36</v>
      </c>
      <c r="J21" s="17">
        <v>24</v>
      </c>
      <c r="K21" s="17">
        <v>36</v>
      </c>
      <c r="L21" s="17">
        <v>12</v>
      </c>
      <c r="M21" s="17">
        <v>36</v>
      </c>
      <c r="N21" s="17">
        <v>18</v>
      </c>
      <c r="O21" s="17">
        <v>36</v>
      </c>
      <c r="P21" s="14">
        <v>12</v>
      </c>
      <c r="Q21" s="17">
        <v>18</v>
      </c>
      <c r="R21" s="17"/>
      <c r="S21" s="17">
        <v>6</v>
      </c>
      <c r="T21" s="18">
        <v>6</v>
      </c>
      <c r="U21" s="9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22"/>
    </row>
    <row r="22" spans="1:34" ht="15.75" x14ac:dyDescent="0.25">
      <c r="A22" s="1"/>
      <c r="B22" s="1" t="s">
        <v>51</v>
      </c>
      <c r="C22" s="52"/>
      <c r="D22" s="52"/>
      <c r="E22" s="52"/>
      <c r="F22" s="62">
        <v>1</v>
      </c>
      <c r="G22" s="62">
        <v>1</v>
      </c>
      <c r="H22" s="17"/>
      <c r="I22" s="17"/>
      <c r="J22" s="17"/>
      <c r="K22" s="17"/>
      <c r="L22" s="17"/>
      <c r="M22" s="17"/>
      <c r="N22" s="17"/>
      <c r="O22" s="17"/>
      <c r="P22" s="14"/>
      <c r="Q22" s="17"/>
      <c r="R22" s="17"/>
      <c r="S22" s="17"/>
      <c r="T22" s="18"/>
      <c r="U22" s="9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>
        <v>6</v>
      </c>
      <c r="AH22" s="22">
        <v>3</v>
      </c>
    </row>
    <row r="23" spans="1:34" ht="9.75" customHeight="1" x14ac:dyDescent="0.25">
      <c r="A23" s="1"/>
      <c r="B23" s="1"/>
      <c r="C23" s="52"/>
      <c r="D23" s="52"/>
      <c r="E23" s="52"/>
      <c r="F23" s="62"/>
      <c r="G23" s="62"/>
      <c r="H23" s="17"/>
      <c r="I23" s="17"/>
      <c r="J23" s="17"/>
      <c r="K23" s="17"/>
      <c r="L23" s="17"/>
      <c r="M23" s="17"/>
      <c r="N23" s="17"/>
      <c r="O23" s="17"/>
      <c r="P23" s="14"/>
      <c r="Q23" s="17"/>
      <c r="R23" s="17"/>
      <c r="S23" s="17"/>
      <c r="T23" s="18"/>
      <c r="U23" s="9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22"/>
    </row>
    <row r="24" spans="1:34" ht="15.75" x14ac:dyDescent="0.25">
      <c r="A24" s="1" t="s">
        <v>84</v>
      </c>
      <c r="B24" s="1" t="s">
        <v>85</v>
      </c>
      <c r="C24" s="52">
        <v>18</v>
      </c>
      <c r="D24" s="52">
        <v>1</v>
      </c>
      <c r="E24" s="52"/>
      <c r="F24" s="62"/>
      <c r="G24" s="62"/>
      <c r="H24" s="17"/>
      <c r="I24" s="17"/>
      <c r="J24" s="17"/>
      <c r="K24" s="17">
        <v>120</v>
      </c>
      <c r="L24" s="17">
        <v>60</v>
      </c>
      <c r="M24" s="17"/>
      <c r="N24" s="17">
        <v>12</v>
      </c>
      <c r="O24" s="17"/>
      <c r="P24" s="14"/>
      <c r="Q24" s="17"/>
      <c r="R24" s="17"/>
      <c r="S24" s="17">
        <v>24</v>
      </c>
      <c r="T24" s="18">
        <v>6</v>
      </c>
      <c r="U24" s="9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22"/>
    </row>
    <row r="25" spans="1:34" ht="9" customHeight="1" x14ac:dyDescent="0.25">
      <c r="A25" s="1"/>
      <c r="B25" s="1"/>
      <c r="C25" s="52"/>
      <c r="D25" s="52"/>
      <c r="E25" s="52"/>
      <c r="F25" s="62"/>
      <c r="G25" s="62"/>
      <c r="H25" s="17"/>
      <c r="I25" s="17"/>
      <c r="J25" s="17"/>
      <c r="K25" s="17"/>
      <c r="L25" s="17"/>
      <c r="M25" s="17"/>
      <c r="N25" s="17"/>
      <c r="O25" s="17"/>
      <c r="P25" s="14"/>
      <c r="Q25" s="17"/>
      <c r="R25" s="17"/>
      <c r="S25" s="17"/>
      <c r="T25" s="18"/>
      <c r="U25" s="9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22"/>
    </row>
    <row r="26" spans="1:34" ht="15.75" x14ac:dyDescent="0.25">
      <c r="A26" s="1" t="s">
        <v>83</v>
      </c>
      <c r="B26" s="1" t="s">
        <v>69</v>
      </c>
      <c r="C26" s="52">
        <v>9</v>
      </c>
      <c r="D26" s="52"/>
      <c r="E26" s="52"/>
      <c r="F26" s="62"/>
      <c r="G26" s="62"/>
      <c r="H26" s="17"/>
      <c r="I26" s="17"/>
      <c r="J26" s="17"/>
      <c r="K26" s="17"/>
      <c r="L26" s="17">
        <v>48</v>
      </c>
      <c r="M26" s="17"/>
      <c r="N26" s="17"/>
      <c r="O26" s="17"/>
      <c r="P26" s="14"/>
      <c r="Q26" s="17"/>
      <c r="R26" s="17"/>
      <c r="S26" s="17">
        <v>24</v>
      </c>
      <c r="T26" s="18">
        <v>36</v>
      </c>
      <c r="U26" s="9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22">
        <v>6</v>
      </c>
    </row>
    <row r="27" spans="1:34" ht="9.75" customHeight="1" x14ac:dyDescent="0.25">
      <c r="A27" s="1"/>
      <c r="B27" s="1"/>
      <c r="C27" s="52"/>
      <c r="D27" s="52"/>
      <c r="E27" s="52"/>
      <c r="F27" s="62"/>
      <c r="G27" s="62"/>
      <c r="H27" s="17"/>
      <c r="I27" s="17"/>
      <c r="J27" s="17"/>
      <c r="K27" s="17"/>
      <c r="L27" s="17"/>
      <c r="M27" s="17"/>
      <c r="N27" s="17"/>
      <c r="O27" s="17"/>
      <c r="P27" s="14"/>
      <c r="Q27" s="17"/>
      <c r="R27" s="17"/>
      <c r="S27" s="17"/>
      <c r="T27" s="18"/>
      <c r="U27" s="9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22"/>
    </row>
    <row r="28" spans="1:34" ht="15.75" x14ac:dyDescent="0.25">
      <c r="A28" s="1" t="s">
        <v>64</v>
      </c>
      <c r="B28" s="23" t="s">
        <v>65</v>
      </c>
      <c r="C28" s="52"/>
      <c r="D28" s="52">
        <v>6</v>
      </c>
      <c r="E28" s="52"/>
      <c r="F28" s="62">
        <v>5</v>
      </c>
      <c r="G28" s="62"/>
      <c r="H28" s="8"/>
      <c r="I28" s="8"/>
      <c r="J28" s="8">
        <v>6</v>
      </c>
      <c r="K28" s="8">
        <v>6</v>
      </c>
      <c r="L28" s="8"/>
      <c r="M28" s="8"/>
      <c r="N28" s="8">
        <v>6</v>
      </c>
      <c r="O28" s="8"/>
      <c r="P28" s="8"/>
      <c r="Q28" s="8">
        <v>6</v>
      </c>
      <c r="R28" s="8"/>
      <c r="S28" s="8">
        <v>6</v>
      </c>
      <c r="T28" s="8">
        <v>6</v>
      </c>
      <c r="U28" s="9"/>
      <c r="V28" s="4"/>
      <c r="W28" s="4"/>
      <c r="X28" s="4"/>
      <c r="Y28" s="4">
        <v>3</v>
      </c>
      <c r="Z28" s="4"/>
      <c r="AA28" s="4"/>
      <c r="AB28" s="4">
        <v>3</v>
      </c>
      <c r="AC28" s="4"/>
      <c r="AD28" s="4"/>
      <c r="AE28" s="4">
        <v>3</v>
      </c>
      <c r="AF28" s="4"/>
      <c r="AG28" s="4">
        <v>3</v>
      </c>
      <c r="AH28" s="4">
        <v>3</v>
      </c>
    </row>
    <row r="29" spans="1:34" x14ac:dyDescent="0.25">
      <c r="A29" s="1"/>
      <c r="B29" s="27" t="s">
        <v>66</v>
      </c>
      <c r="C29" s="54">
        <v>6</v>
      </c>
      <c r="D29" s="54"/>
      <c r="E29" s="54"/>
      <c r="F29" s="64">
        <v>5</v>
      </c>
      <c r="G29" s="64"/>
      <c r="H29" s="5">
        <v>12</v>
      </c>
      <c r="I29" s="5"/>
      <c r="J29" s="5"/>
      <c r="K29" s="5">
        <v>12</v>
      </c>
      <c r="L29" s="5"/>
      <c r="M29" s="5"/>
      <c r="N29" s="5">
        <v>12</v>
      </c>
      <c r="O29" s="5"/>
      <c r="P29" s="5"/>
      <c r="Q29" s="38">
        <v>12</v>
      </c>
      <c r="R29" s="5"/>
      <c r="S29" s="5">
        <v>12</v>
      </c>
      <c r="T29" s="5">
        <v>12</v>
      </c>
      <c r="U29" s="6"/>
      <c r="V29" s="13"/>
      <c r="W29" s="13"/>
      <c r="X29" s="13"/>
      <c r="Y29" s="13">
        <v>3</v>
      </c>
      <c r="Z29" s="13"/>
      <c r="AA29" s="13"/>
      <c r="AB29" s="13">
        <v>3</v>
      </c>
      <c r="AC29" s="13"/>
      <c r="AD29" s="13"/>
      <c r="AE29" s="38">
        <v>3</v>
      </c>
      <c r="AF29" s="13"/>
      <c r="AG29" s="13">
        <v>3</v>
      </c>
      <c r="AH29" s="13">
        <v>3</v>
      </c>
    </row>
    <row r="30" spans="1:34" x14ac:dyDescent="0.25">
      <c r="A30" s="1"/>
      <c r="B30" s="27" t="s">
        <v>67</v>
      </c>
      <c r="C30" s="54">
        <v>1</v>
      </c>
      <c r="D30" s="54">
        <v>7</v>
      </c>
      <c r="E30" s="54"/>
      <c r="F30" s="64">
        <v>5</v>
      </c>
      <c r="G30" s="64"/>
      <c r="H30" s="5"/>
      <c r="I30" s="5"/>
      <c r="J30" s="5">
        <v>6</v>
      </c>
      <c r="K30" s="5">
        <v>6</v>
      </c>
      <c r="L30" s="5"/>
      <c r="M30" s="5">
        <v>6</v>
      </c>
      <c r="N30" s="5">
        <v>6</v>
      </c>
      <c r="O30" s="5">
        <v>12</v>
      </c>
      <c r="P30" s="5"/>
      <c r="Q30" s="5">
        <v>6</v>
      </c>
      <c r="R30" s="5"/>
      <c r="S30" s="5">
        <v>6</v>
      </c>
      <c r="T30" s="5">
        <v>6</v>
      </c>
      <c r="U30" s="6"/>
      <c r="V30" s="13"/>
      <c r="W30" s="13"/>
      <c r="X30" s="13"/>
      <c r="Y30" s="13">
        <v>3</v>
      </c>
      <c r="Z30" s="13"/>
      <c r="AA30" s="13"/>
      <c r="AB30" s="13">
        <v>3</v>
      </c>
      <c r="AC30" s="13"/>
      <c r="AD30" s="13"/>
      <c r="AE30" s="13">
        <v>3</v>
      </c>
      <c r="AF30" s="13"/>
      <c r="AG30" s="13">
        <v>3</v>
      </c>
      <c r="AH30" s="13">
        <v>3</v>
      </c>
    </row>
    <row r="31" spans="1:34" ht="9" customHeight="1" x14ac:dyDescent="0.25">
      <c r="A31" s="1"/>
      <c r="B31" s="1"/>
      <c r="C31" s="52"/>
      <c r="D31" s="52"/>
      <c r="E31" s="52"/>
      <c r="F31" s="62"/>
      <c r="G31" s="62"/>
      <c r="H31" s="17"/>
      <c r="I31" s="17"/>
      <c r="J31" s="17"/>
      <c r="K31" s="17"/>
      <c r="L31" s="17"/>
      <c r="M31" s="17"/>
      <c r="N31" s="17"/>
      <c r="O31" s="17"/>
      <c r="P31" s="14"/>
      <c r="Q31" s="17"/>
      <c r="R31" s="17"/>
      <c r="S31" s="17"/>
      <c r="T31" s="18"/>
      <c r="U31" s="9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22"/>
    </row>
    <row r="32" spans="1:34" ht="15.75" x14ac:dyDescent="0.25">
      <c r="A32" s="1" t="s">
        <v>62</v>
      </c>
      <c r="B32" s="1" t="s">
        <v>63</v>
      </c>
      <c r="C32" s="52">
        <v>16</v>
      </c>
      <c r="D32" s="52">
        <v>4</v>
      </c>
      <c r="E32" s="52"/>
      <c r="F32" s="62"/>
      <c r="G32" s="62"/>
      <c r="H32" s="17"/>
      <c r="I32" s="17"/>
      <c r="J32" s="17"/>
      <c r="K32" s="17">
        <v>48</v>
      </c>
      <c r="L32" s="17">
        <v>48</v>
      </c>
      <c r="M32" s="17">
        <v>48</v>
      </c>
      <c r="N32" s="17">
        <v>24</v>
      </c>
      <c r="O32" s="17">
        <v>24</v>
      </c>
      <c r="P32" s="14"/>
      <c r="Q32" s="17"/>
      <c r="R32" s="17"/>
      <c r="S32" s="17">
        <v>12</v>
      </c>
      <c r="T32" s="18">
        <v>12</v>
      </c>
      <c r="U32" s="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22"/>
    </row>
    <row r="33" spans="1:34" ht="9" customHeight="1" x14ac:dyDescent="0.25">
      <c r="A33" s="1"/>
      <c r="B33" s="1"/>
      <c r="C33" s="52"/>
      <c r="D33" s="52"/>
      <c r="E33" s="52"/>
      <c r="F33" s="62"/>
      <c r="G33" s="62"/>
      <c r="H33" s="17"/>
      <c r="I33" s="17"/>
      <c r="J33" s="17"/>
      <c r="K33" s="17"/>
      <c r="L33" s="17"/>
      <c r="M33" s="17"/>
      <c r="N33" s="17"/>
      <c r="O33" s="17"/>
      <c r="P33" s="14"/>
      <c r="Q33" s="17"/>
      <c r="R33" s="17"/>
      <c r="S33" s="17"/>
      <c r="T33" s="18"/>
      <c r="U33" s="9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22"/>
    </row>
    <row r="34" spans="1:34" ht="15.75" x14ac:dyDescent="0.25">
      <c r="A34" s="1" t="s">
        <v>52</v>
      </c>
      <c r="B34" s="1" t="s">
        <v>53</v>
      </c>
      <c r="C34" s="52">
        <v>45</v>
      </c>
      <c r="D34" s="52"/>
      <c r="E34" s="52"/>
      <c r="F34" s="62"/>
      <c r="G34" s="62">
        <v>1</v>
      </c>
      <c r="H34" s="17"/>
      <c r="I34" s="17"/>
      <c r="J34" s="17"/>
      <c r="K34" s="17">
        <v>240</v>
      </c>
      <c r="L34" s="17"/>
      <c r="M34" s="17">
        <v>120</v>
      </c>
      <c r="N34" s="17"/>
      <c r="O34" s="17"/>
      <c r="P34" s="14"/>
      <c r="Q34" s="17"/>
      <c r="R34" s="17"/>
      <c r="S34" s="17"/>
      <c r="T34" s="18">
        <v>60</v>
      </c>
      <c r="U34" s="9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22">
        <v>6</v>
      </c>
    </row>
    <row r="35" spans="1:34" ht="9" customHeight="1" x14ac:dyDescent="0.25">
      <c r="A35" s="1"/>
      <c r="B35" s="1"/>
      <c r="C35" s="52"/>
      <c r="D35" s="52"/>
      <c r="E35" s="52"/>
      <c r="F35" s="62"/>
      <c r="G35" s="62"/>
      <c r="H35" s="17"/>
      <c r="I35" s="17"/>
      <c r="J35" s="17"/>
      <c r="K35" s="17"/>
      <c r="L35" s="17"/>
      <c r="M35" s="17"/>
      <c r="N35" s="17"/>
      <c r="O35" s="17"/>
      <c r="P35" s="14"/>
      <c r="Q35" s="17"/>
      <c r="R35" s="17"/>
      <c r="S35" s="17"/>
      <c r="T35" s="18"/>
      <c r="U35" s="9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22"/>
    </row>
    <row r="36" spans="1:34" ht="15.75" x14ac:dyDescent="0.25">
      <c r="A36" s="1" t="s">
        <v>38</v>
      </c>
      <c r="B36" s="1" t="s">
        <v>39</v>
      </c>
      <c r="C36" s="52"/>
      <c r="D36" s="52">
        <v>136</v>
      </c>
      <c r="E36" s="52"/>
      <c r="F36" s="62"/>
      <c r="G36" s="62"/>
      <c r="H36" s="17"/>
      <c r="I36" s="17"/>
      <c r="J36" s="17">
        <v>162</v>
      </c>
      <c r="K36" s="17"/>
      <c r="L36" s="17"/>
      <c r="M36" s="17"/>
      <c r="N36" s="17"/>
      <c r="O36" s="17">
        <v>198</v>
      </c>
      <c r="P36" s="14"/>
      <c r="Q36" s="17">
        <v>90</v>
      </c>
      <c r="R36" s="17"/>
      <c r="S36" s="17">
        <v>126</v>
      </c>
      <c r="T36" s="18">
        <v>240</v>
      </c>
      <c r="U36" s="9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22"/>
    </row>
    <row r="37" spans="1:34" ht="9" customHeight="1" x14ac:dyDescent="0.25">
      <c r="A37" s="1"/>
      <c r="B37" s="1"/>
      <c r="C37" s="52"/>
      <c r="D37" s="52"/>
      <c r="E37" s="52"/>
      <c r="F37" s="62"/>
      <c r="G37" s="62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8"/>
      <c r="U37" s="9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22"/>
    </row>
    <row r="38" spans="1:34" ht="15.75" x14ac:dyDescent="0.25">
      <c r="A38" s="1" t="s">
        <v>43</v>
      </c>
      <c r="B38" s="26" t="s">
        <v>44</v>
      </c>
      <c r="C38" s="52">
        <v>505</v>
      </c>
      <c r="D38" s="52"/>
      <c r="E38" s="52"/>
      <c r="F38" s="62"/>
      <c r="G38" s="62"/>
      <c r="H38" s="1">
        <v>2400</v>
      </c>
      <c r="I38" s="1"/>
      <c r="J38" s="1"/>
      <c r="K38" s="1">
        <v>1344</v>
      </c>
      <c r="L38" s="1">
        <v>732</v>
      </c>
      <c r="M38" s="1">
        <v>732</v>
      </c>
      <c r="N38" s="1">
        <v>600</v>
      </c>
      <c r="O38" s="1"/>
      <c r="P38" s="14"/>
      <c r="Q38" s="1"/>
      <c r="R38" s="1"/>
      <c r="S38" s="1">
        <v>96</v>
      </c>
      <c r="T38" s="19">
        <v>156</v>
      </c>
      <c r="U38" s="9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22"/>
    </row>
    <row r="39" spans="1:34" ht="9.75" customHeight="1" x14ac:dyDescent="0.25">
      <c r="A39" s="1"/>
      <c r="B39" s="1"/>
      <c r="C39" s="52"/>
      <c r="D39" s="52"/>
      <c r="E39" s="52"/>
      <c r="F39" s="62"/>
      <c r="G39" s="62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8"/>
      <c r="U39" s="9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22"/>
    </row>
    <row r="40" spans="1:34" ht="15.75" x14ac:dyDescent="0.25">
      <c r="A40" s="1" t="s">
        <v>88</v>
      </c>
      <c r="B40" s="1" t="s">
        <v>89</v>
      </c>
      <c r="C40" s="52">
        <v>37</v>
      </c>
      <c r="D40" s="52">
        <v>6</v>
      </c>
      <c r="E40" s="52"/>
      <c r="F40" s="62"/>
      <c r="G40" s="62"/>
      <c r="H40" s="17"/>
      <c r="I40" s="17"/>
      <c r="J40" s="17"/>
      <c r="K40" s="17">
        <v>132</v>
      </c>
      <c r="L40" s="17">
        <v>132</v>
      </c>
      <c r="M40" s="17"/>
      <c r="N40" s="17">
        <v>132</v>
      </c>
      <c r="O40" s="17">
        <v>24</v>
      </c>
      <c r="P40" s="17"/>
      <c r="Q40" s="17">
        <v>24</v>
      </c>
      <c r="R40" s="17"/>
      <c r="S40" s="17">
        <v>18</v>
      </c>
      <c r="T40" s="18">
        <v>18</v>
      </c>
      <c r="U40" s="9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22"/>
    </row>
    <row r="41" spans="1:34" ht="9.75" customHeight="1" x14ac:dyDescent="0.25">
      <c r="A41" s="1"/>
      <c r="B41" s="1"/>
      <c r="C41" s="52"/>
      <c r="D41" s="52"/>
      <c r="E41" s="52"/>
      <c r="F41" s="62"/>
      <c r="G41" s="62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8"/>
      <c r="U41" s="9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22"/>
    </row>
    <row r="42" spans="1:34" x14ac:dyDescent="0.25">
      <c r="A42" s="1" t="s">
        <v>54</v>
      </c>
      <c r="B42" s="1" t="s">
        <v>55</v>
      </c>
      <c r="C42" s="52">
        <v>36</v>
      </c>
      <c r="D42" s="52"/>
      <c r="E42" s="52"/>
      <c r="F42" s="62"/>
      <c r="G42" s="62"/>
      <c r="H42" s="1">
        <v>72</v>
      </c>
      <c r="I42" s="1">
        <v>72</v>
      </c>
      <c r="J42" s="1"/>
      <c r="K42" s="1">
        <v>120</v>
      </c>
      <c r="L42" s="1">
        <v>36</v>
      </c>
      <c r="M42" s="1">
        <v>24</v>
      </c>
      <c r="N42" s="1">
        <v>48</v>
      </c>
      <c r="O42" s="1"/>
      <c r="P42" s="1"/>
      <c r="Q42" s="1"/>
      <c r="R42" s="1"/>
      <c r="S42" s="1">
        <v>36</v>
      </c>
      <c r="T42" s="19">
        <v>24</v>
      </c>
      <c r="U42" s="2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22"/>
    </row>
    <row r="43" spans="1:34" x14ac:dyDescent="0.25">
      <c r="A43" s="1"/>
      <c r="B43" s="1" t="s">
        <v>57</v>
      </c>
      <c r="C43" s="52">
        <v>23</v>
      </c>
      <c r="D43" s="52"/>
      <c r="E43" s="52"/>
      <c r="F43" s="62"/>
      <c r="G43" s="62"/>
      <c r="H43" s="1">
        <v>36</v>
      </c>
      <c r="I43" s="1">
        <v>36</v>
      </c>
      <c r="J43" s="1"/>
      <c r="K43" s="1"/>
      <c r="L43" s="1">
        <v>36</v>
      </c>
      <c r="M43" s="1">
        <v>36</v>
      </c>
      <c r="N43" s="1">
        <v>36</v>
      </c>
      <c r="O43" s="1">
        <v>36</v>
      </c>
      <c r="P43" s="1"/>
      <c r="Q43" s="1">
        <v>12</v>
      </c>
      <c r="R43" s="1">
        <v>12</v>
      </c>
      <c r="S43" s="1">
        <v>12</v>
      </c>
      <c r="T43" s="19">
        <v>12</v>
      </c>
      <c r="U43" s="2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22"/>
    </row>
    <row r="44" spans="1:34" ht="9.75" customHeight="1" x14ac:dyDescent="0.25">
      <c r="A44" s="1"/>
      <c r="B44" s="1"/>
      <c r="C44" s="52"/>
      <c r="D44" s="52"/>
      <c r="E44" s="52"/>
      <c r="F44" s="62"/>
      <c r="G44" s="6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9"/>
      <c r="U44" s="2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22"/>
    </row>
    <row r="45" spans="1:34" x14ac:dyDescent="0.25">
      <c r="A45" s="1" t="s">
        <v>86</v>
      </c>
      <c r="B45" s="1" t="s">
        <v>87</v>
      </c>
      <c r="C45" s="52">
        <v>27</v>
      </c>
      <c r="D45" s="52"/>
      <c r="E45" s="52"/>
      <c r="F45" s="62"/>
      <c r="G45" s="62"/>
      <c r="H45" s="1"/>
      <c r="I45" s="1"/>
      <c r="J45" s="1"/>
      <c r="K45" s="1">
        <v>24</v>
      </c>
      <c r="L45" s="1"/>
      <c r="M45" s="1">
        <v>24</v>
      </c>
      <c r="N45" s="1">
        <v>24</v>
      </c>
      <c r="O45" s="1"/>
      <c r="P45" s="1"/>
      <c r="Q45" s="1">
        <v>24</v>
      </c>
      <c r="R45" s="1"/>
      <c r="S45" s="1">
        <v>24</v>
      </c>
      <c r="T45" s="19"/>
      <c r="U45" s="2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22"/>
    </row>
    <row r="46" spans="1:34" ht="9.75" customHeight="1" x14ac:dyDescent="0.25">
      <c r="A46" s="1"/>
      <c r="B46" s="1"/>
      <c r="C46" s="52"/>
      <c r="D46" s="52"/>
      <c r="E46" s="52"/>
      <c r="F46" s="62"/>
      <c r="G46" s="6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9"/>
      <c r="U46" s="2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22"/>
    </row>
    <row r="47" spans="1:34" x14ac:dyDescent="0.25">
      <c r="A47" s="1" t="s">
        <v>78</v>
      </c>
      <c r="B47" s="1" t="s">
        <v>79</v>
      </c>
      <c r="C47" s="52">
        <v>37</v>
      </c>
      <c r="D47" s="52"/>
      <c r="E47" s="52"/>
      <c r="F47" s="62"/>
      <c r="G47" s="62"/>
      <c r="H47" s="1">
        <v>24</v>
      </c>
      <c r="I47" s="1">
        <v>36</v>
      </c>
      <c r="J47" s="1">
        <v>36</v>
      </c>
      <c r="K47" s="1">
        <v>60</v>
      </c>
      <c r="L47" s="1">
        <v>60</v>
      </c>
      <c r="M47" s="1">
        <v>60</v>
      </c>
      <c r="N47" s="1">
        <v>24</v>
      </c>
      <c r="O47" s="1">
        <v>24</v>
      </c>
      <c r="P47" s="1"/>
      <c r="Q47" s="1">
        <v>24</v>
      </c>
      <c r="R47" s="1">
        <v>24</v>
      </c>
      <c r="S47" s="1"/>
      <c r="T47" s="19">
        <v>36</v>
      </c>
      <c r="U47" s="2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22"/>
    </row>
    <row r="48" spans="1:34" ht="9.75" customHeight="1" x14ac:dyDescent="0.25">
      <c r="A48" s="1"/>
      <c r="B48" s="1"/>
      <c r="C48" s="52"/>
      <c r="D48" s="52"/>
      <c r="E48" s="52"/>
      <c r="F48" s="62"/>
      <c r="G48" s="6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9"/>
      <c r="U48" s="2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22"/>
    </row>
    <row r="49" spans="1:34" x14ac:dyDescent="0.25">
      <c r="A49" s="1" t="s">
        <v>21</v>
      </c>
      <c r="B49" s="1" t="s">
        <v>35</v>
      </c>
      <c r="C49" s="52"/>
      <c r="D49" s="52"/>
      <c r="E49" s="52"/>
      <c r="F49" s="62"/>
      <c r="G49" s="62"/>
      <c r="H49" s="5">
        <v>840</v>
      </c>
      <c r="I49" s="5">
        <v>912</v>
      </c>
      <c r="J49" s="5"/>
      <c r="K49" s="5">
        <v>840</v>
      </c>
      <c r="L49" s="5">
        <v>336</v>
      </c>
      <c r="M49" s="5">
        <v>120</v>
      </c>
      <c r="N49" s="5">
        <v>420</v>
      </c>
      <c r="O49" s="5">
        <v>564</v>
      </c>
      <c r="P49" s="5">
        <v>420</v>
      </c>
      <c r="Q49" s="5">
        <v>420</v>
      </c>
      <c r="R49" s="5"/>
      <c r="S49" s="5">
        <v>336</v>
      </c>
      <c r="T49" s="21">
        <v>336</v>
      </c>
      <c r="U49" s="2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22"/>
    </row>
    <row r="50" spans="1:34" ht="9.75" customHeight="1" x14ac:dyDescent="0.25">
      <c r="A50" s="1"/>
      <c r="B50" s="1"/>
      <c r="C50" s="52"/>
      <c r="D50" s="52"/>
      <c r="E50" s="52"/>
      <c r="F50" s="62"/>
      <c r="G50" s="6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9"/>
      <c r="U50" s="2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22"/>
    </row>
    <row r="51" spans="1:34" x14ac:dyDescent="0.25">
      <c r="A51" s="1" t="s">
        <v>33</v>
      </c>
      <c r="B51" s="26" t="s">
        <v>34</v>
      </c>
      <c r="C51" s="52">
        <v>8</v>
      </c>
      <c r="D51" s="52"/>
      <c r="E51" s="52"/>
      <c r="F51" s="62"/>
      <c r="G51" s="62">
        <v>6</v>
      </c>
      <c r="H51" s="1"/>
      <c r="I51" s="1"/>
      <c r="J51" s="1"/>
      <c r="K51" s="1">
        <v>48</v>
      </c>
      <c r="L51" s="1"/>
      <c r="M51" s="1"/>
      <c r="N51" s="1"/>
      <c r="O51" s="1"/>
      <c r="P51" s="1"/>
      <c r="Q51" s="1">
        <v>24</v>
      </c>
      <c r="R51" s="1"/>
      <c r="S51" s="1">
        <v>12</v>
      </c>
      <c r="T51" s="20">
        <v>12</v>
      </c>
      <c r="U51" s="2"/>
      <c r="V51" s="4"/>
      <c r="W51" s="4"/>
      <c r="X51" s="4"/>
      <c r="Y51" s="4">
        <v>24</v>
      </c>
      <c r="Z51" s="4"/>
      <c r="AA51" s="4"/>
      <c r="AB51" s="4"/>
      <c r="AC51" s="4"/>
      <c r="AD51" s="4"/>
      <c r="AE51" s="4"/>
      <c r="AF51" s="4"/>
      <c r="AG51" s="4">
        <v>6</v>
      </c>
      <c r="AH51" s="22">
        <v>6</v>
      </c>
    </row>
    <row r="52" spans="1:34" x14ac:dyDescent="0.25">
      <c r="A52" s="1"/>
      <c r="B52" s="27" t="s">
        <v>76</v>
      </c>
      <c r="C52" s="54"/>
      <c r="D52" s="54">
        <v>10</v>
      </c>
      <c r="E52" s="54"/>
      <c r="F52" s="64"/>
      <c r="G52" s="64"/>
      <c r="H52" s="5"/>
      <c r="I52" s="5"/>
      <c r="J52" s="5">
        <v>12</v>
      </c>
      <c r="K52" s="5"/>
      <c r="L52" s="5">
        <v>12</v>
      </c>
      <c r="M52" s="5"/>
      <c r="N52" s="5">
        <v>12</v>
      </c>
      <c r="O52" s="5">
        <v>12</v>
      </c>
      <c r="P52" s="5"/>
      <c r="Q52" s="5">
        <v>6</v>
      </c>
      <c r="R52" s="5">
        <v>6</v>
      </c>
      <c r="S52" s="5"/>
      <c r="T52" s="21"/>
      <c r="U52" s="6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</row>
    <row r="53" spans="1:34" x14ac:dyDescent="0.25">
      <c r="A53" s="1"/>
      <c r="B53" s="27" t="s">
        <v>77</v>
      </c>
      <c r="C53" s="54">
        <v>1</v>
      </c>
      <c r="D53" s="54">
        <v>1</v>
      </c>
      <c r="E53" s="54"/>
      <c r="F53" s="64"/>
      <c r="G53" s="64"/>
      <c r="H53" s="5"/>
      <c r="I53" s="5"/>
      <c r="J53" s="5">
        <v>2</v>
      </c>
      <c r="K53" s="5">
        <v>6</v>
      </c>
      <c r="L53" s="5"/>
      <c r="M53" s="5"/>
      <c r="N53" s="5"/>
      <c r="O53" s="5">
        <v>3</v>
      </c>
      <c r="P53" s="5"/>
      <c r="Q53" s="5"/>
      <c r="R53" s="5"/>
      <c r="S53" s="5">
        <v>4</v>
      </c>
      <c r="T53" s="21"/>
      <c r="U53" s="6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</row>
    <row r="54" spans="1:34" x14ac:dyDescent="0.25">
      <c r="A54" s="1"/>
      <c r="B54" s="25" t="s">
        <v>59</v>
      </c>
      <c r="C54" s="54">
        <v>1</v>
      </c>
      <c r="D54" s="54">
        <v>1</v>
      </c>
      <c r="E54" s="54"/>
      <c r="F54" s="64"/>
      <c r="G54" s="64"/>
      <c r="H54" s="5"/>
      <c r="I54" s="5"/>
      <c r="J54" s="5">
        <v>2</v>
      </c>
      <c r="K54" s="5">
        <v>2</v>
      </c>
      <c r="L54" s="5">
        <v>2</v>
      </c>
      <c r="M54" s="5">
        <v>2</v>
      </c>
      <c r="N54" s="5">
        <v>3</v>
      </c>
      <c r="O54" s="5"/>
      <c r="P54" s="5">
        <v>2</v>
      </c>
      <c r="Q54" s="5">
        <v>2</v>
      </c>
      <c r="R54" s="5">
        <v>2</v>
      </c>
      <c r="S54" s="5"/>
      <c r="T54" s="21">
        <v>1</v>
      </c>
      <c r="U54" s="6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</row>
    <row r="55" spans="1:34" x14ac:dyDescent="0.25">
      <c r="A55" s="1"/>
      <c r="B55" s="5" t="s">
        <v>60</v>
      </c>
      <c r="C55" s="54">
        <v>1</v>
      </c>
      <c r="D55" s="54"/>
      <c r="E55" s="54"/>
      <c r="F55" s="64"/>
      <c r="G55" s="64"/>
      <c r="H55" s="5"/>
      <c r="I55" s="5"/>
      <c r="J55" s="5"/>
      <c r="K55" s="5">
        <v>3</v>
      </c>
      <c r="L55" s="5">
        <v>3</v>
      </c>
      <c r="M55" s="5">
        <v>3</v>
      </c>
      <c r="N55" s="5"/>
      <c r="O55" s="5"/>
      <c r="P55" s="5"/>
      <c r="Q55" s="5"/>
      <c r="R55" s="5"/>
      <c r="S55" s="5"/>
      <c r="T55" s="21">
        <v>3</v>
      </c>
      <c r="U55" s="6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</row>
    <row r="56" spans="1:34" x14ac:dyDescent="0.25">
      <c r="A56" s="1"/>
      <c r="B56" s="5" t="s">
        <v>61</v>
      </c>
      <c r="C56" s="54">
        <v>2</v>
      </c>
      <c r="D56" s="54">
        <v>2</v>
      </c>
      <c r="E56" s="54"/>
      <c r="F56" s="64"/>
      <c r="G56" s="64"/>
      <c r="H56" s="5"/>
      <c r="I56" s="5"/>
      <c r="J56" s="5"/>
      <c r="K56" s="5"/>
      <c r="L56" s="5"/>
      <c r="M56" s="5"/>
      <c r="N56" s="5">
        <v>6</v>
      </c>
      <c r="O56" s="5"/>
      <c r="P56" s="5"/>
      <c r="Q56" s="5">
        <v>12</v>
      </c>
      <c r="R56" s="5">
        <v>12</v>
      </c>
      <c r="S56" s="5">
        <v>6</v>
      </c>
      <c r="T56" s="21"/>
      <c r="U56" s="6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</row>
    <row r="57" spans="1:34" x14ac:dyDescent="0.25">
      <c r="A57" s="1"/>
      <c r="B57" s="25" t="s">
        <v>68</v>
      </c>
      <c r="C57" s="54">
        <v>2</v>
      </c>
      <c r="D57" s="54"/>
      <c r="E57" s="54"/>
      <c r="F57" s="64"/>
      <c r="G57" s="64"/>
      <c r="H57" s="5"/>
      <c r="I57" s="5"/>
      <c r="J57" s="5">
        <v>3</v>
      </c>
      <c r="K57" s="5"/>
      <c r="L57" s="5"/>
      <c r="M57" s="5">
        <v>6</v>
      </c>
      <c r="N57" s="5">
        <v>12</v>
      </c>
      <c r="O57" s="5"/>
      <c r="P57" s="5"/>
      <c r="Q57" s="5"/>
      <c r="R57" s="5"/>
      <c r="S57" s="5"/>
      <c r="T57" s="21">
        <v>3</v>
      </c>
      <c r="U57" s="6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</row>
    <row r="58" spans="1:34" x14ac:dyDescent="0.25">
      <c r="A58" s="1"/>
      <c r="B58" s="27" t="s">
        <v>90</v>
      </c>
      <c r="C58" s="54"/>
      <c r="D58" s="54">
        <v>82</v>
      </c>
      <c r="E58" s="54"/>
      <c r="F58" s="64"/>
      <c r="G58" s="64"/>
      <c r="H58" s="5"/>
      <c r="I58" s="5"/>
      <c r="J58" s="5"/>
      <c r="K58" s="5"/>
      <c r="L58" s="5">
        <v>90</v>
      </c>
      <c r="M58" s="5">
        <v>120</v>
      </c>
      <c r="N58" s="58">
        <v>90</v>
      </c>
      <c r="O58" s="5">
        <v>120</v>
      </c>
      <c r="P58" s="5"/>
      <c r="Q58" s="5">
        <v>60</v>
      </c>
      <c r="R58" s="5"/>
      <c r="S58" s="58">
        <v>12</v>
      </c>
      <c r="T58" s="21"/>
      <c r="U58" s="6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</row>
    <row r="59" spans="1:34" ht="9.75" customHeight="1" thickBot="1" x14ac:dyDescent="0.3">
      <c r="A59" s="1"/>
      <c r="B59" s="5"/>
      <c r="C59" s="54"/>
      <c r="D59" s="54"/>
      <c r="E59" s="54"/>
      <c r="F59" s="64"/>
      <c r="G59" s="64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6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</row>
    <row r="60" spans="1:34" ht="16.5" thickBot="1" x14ac:dyDescent="0.3">
      <c r="B60" s="45" t="s">
        <v>29</v>
      </c>
      <c r="C60" s="49">
        <f>SUM(C7:C58)</f>
        <v>1000</v>
      </c>
      <c r="D60" s="49">
        <f t="shared" ref="D60:G60" si="0">SUM(D7:D58)</f>
        <v>490</v>
      </c>
      <c r="E60" s="49">
        <f t="shared" si="0"/>
        <v>19</v>
      </c>
      <c r="F60" s="69">
        <f t="shared" si="0"/>
        <v>29</v>
      </c>
      <c r="G60" s="69">
        <f t="shared" si="0"/>
        <v>8</v>
      </c>
      <c r="H60" s="45">
        <f>SUM(H7:H59)</f>
        <v>3540</v>
      </c>
      <c r="I60" s="45">
        <f>SUM(I7:I59)</f>
        <v>1380</v>
      </c>
      <c r="J60" s="45">
        <f>SUM(J7:J59)</f>
        <v>493</v>
      </c>
      <c r="K60" s="45">
        <f>SUM(K7:K59)</f>
        <v>4271</v>
      </c>
      <c r="L60" s="45">
        <f>SUM(L7:L59)</f>
        <v>1895</v>
      </c>
      <c r="M60" s="45">
        <f>SUM(M7:M59)</f>
        <v>1709</v>
      </c>
      <c r="N60" s="45">
        <f>SUM(N7:N59)</f>
        <v>1557</v>
      </c>
      <c r="O60" s="45">
        <f>SUM(O7:O59)</f>
        <v>1329</v>
      </c>
      <c r="P60" s="45">
        <f>SUM(P7:P59)</f>
        <v>470</v>
      </c>
      <c r="Q60" s="45">
        <f>SUM(Q7:Q59)</f>
        <v>944</v>
      </c>
      <c r="R60" s="45">
        <f>SUM(R7:R59)</f>
        <v>92</v>
      </c>
      <c r="S60" s="45">
        <f>SUM(S7:S59)</f>
        <v>1075</v>
      </c>
      <c r="T60" s="45">
        <f>SUM(T7:T59)</f>
        <v>1420</v>
      </c>
      <c r="U60" s="12"/>
      <c r="V60" s="12">
        <f>SUM(V7:V59)</f>
        <v>0</v>
      </c>
      <c r="W60" s="12">
        <f>SUM(W7:W59)</f>
        <v>0</v>
      </c>
      <c r="X60" s="12">
        <f>SUM(X7:X59)</f>
        <v>0</v>
      </c>
      <c r="Y60" s="12">
        <f>SUM(Y7:Y59)</f>
        <v>33</v>
      </c>
      <c r="Z60" s="12">
        <f>SUM(Z7:Z59)</f>
        <v>0</v>
      </c>
      <c r="AA60" s="12">
        <f>SUM(AA7:AA59)</f>
        <v>0</v>
      </c>
      <c r="AB60" s="12">
        <f>SUM(AB7:AB59)</f>
        <v>9</v>
      </c>
      <c r="AC60" s="12">
        <f>SUM(AC7:AC59)</f>
        <v>0</v>
      </c>
      <c r="AD60" s="12">
        <f>SUM(AD7:AD59)</f>
        <v>0</v>
      </c>
      <c r="AE60" s="12">
        <f>SUM(AE7:AE59)</f>
        <v>9</v>
      </c>
      <c r="AF60" s="12">
        <f>SUM(AF7:AF59)</f>
        <v>0</v>
      </c>
      <c r="AG60" s="12">
        <f>SUM(AG7:AG59)</f>
        <v>42</v>
      </c>
      <c r="AH60" s="12">
        <f>SUM(AH7:AH59)</f>
        <v>51</v>
      </c>
    </row>
    <row r="61" spans="1:34" ht="15.75" thickBot="1" x14ac:dyDescent="0.3">
      <c r="B61" s="46" t="s">
        <v>74</v>
      </c>
      <c r="C61" s="55"/>
      <c r="D61" s="55"/>
      <c r="E61" s="55"/>
      <c r="F61" s="73"/>
      <c r="G61" s="55"/>
      <c r="H61" s="43">
        <f>+H3-H60</f>
        <v>-219</v>
      </c>
      <c r="I61" s="43">
        <f>+I3-I60</f>
        <v>4054</v>
      </c>
      <c r="J61" s="43">
        <f>+J3-J60</f>
        <v>412</v>
      </c>
      <c r="K61" s="43">
        <f>+K3-K60</f>
        <v>6415</v>
      </c>
      <c r="L61" s="43">
        <f>+L3-L60</f>
        <v>482</v>
      </c>
      <c r="M61" s="43">
        <f>+M3-M60</f>
        <v>149</v>
      </c>
      <c r="N61" s="43">
        <f>+N3-N60</f>
        <v>933</v>
      </c>
      <c r="O61" s="43">
        <f>+O3-O60</f>
        <v>2066</v>
      </c>
      <c r="P61" s="43">
        <f>+P3-P60</f>
        <v>737</v>
      </c>
      <c r="Q61" s="43">
        <f>+Q3-Q60</f>
        <v>640</v>
      </c>
      <c r="R61" s="43">
        <f>+R3-R60</f>
        <v>512</v>
      </c>
      <c r="S61" s="43">
        <f>+S3-S60</f>
        <v>-170</v>
      </c>
      <c r="T61" s="44">
        <f>+T3-T60</f>
        <v>1069</v>
      </c>
    </row>
  </sheetData>
  <mergeCells count="1">
    <mergeCell ref="C3:G3"/>
  </mergeCells>
  <pageMargins left="0.44" right="0.19685039370078741" top="0.51" bottom="0.37" header="0.26" footer="0.2"/>
  <pageSetup paperSize="8" scale="93" orientation="landscape" r:id="rId1"/>
  <headerFooter>
    <oddHeader>&amp;LDOMAINE AF GROS&amp;C&amp;"-,Gras"&amp;14COMMANDES MILLESIME 2012&amp;R&amp;D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7" sqref="C7"/>
    </sheetView>
  </sheetViews>
  <sheetFormatPr baseColWidth="10" defaultRowHeight="15" x14ac:dyDescent="0.25"/>
  <cols>
    <col min="1" max="1" width="13.42578125" bestFit="1" customWidth="1"/>
    <col min="2" max="2" width="23.28515625" customWidth="1"/>
    <col min="3" max="3" width="8" style="50" bestFit="1" customWidth="1"/>
    <col min="4" max="4" width="7" style="50" bestFit="1" customWidth="1"/>
    <col min="5" max="5" width="7.85546875" style="67" bestFit="1" customWidth="1"/>
    <col min="6" max="6" width="7" customWidth="1"/>
    <col min="7" max="7" width="6.7109375" bestFit="1" customWidth="1"/>
    <col min="8" max="8" width="6.28515625" bestFit="1" customWidth="1"/>
    <col min="9" max="9" width="6.28515625" customWidth="1"/>
    <col min="10" max="10" width="9.85546875" bestFit="1" customWidth="1"/>
    <col min="11" max="11" width="6.85546875" bestFit="1" customWidth="1"/>
    <col min="12" max="12" width="7.5703125" bestFit="1" customWidth="1"/>
    <col min="13" max="13" width="6.85546875" customWidth="1"/>
    <col min="14" max="14" width="8.28515625" bestFit="1" customWidth="1"/>
    <col min="15" max="15" width="6.42578125" bestFit="1" customWidth="1"/>
    <col min="16" max="16" width="4.28515625" customWidth="1"/>
    <col min="17" max="17" width="5.42578125" customWidth="1"/>
    <col min="18" max="18" width="6.7109375" bestFit="1" customWidth="1"/>
    <col min="19" max="19" width="6.28515625" bestFit="1" customWidth="1"/>
    <col min="20" max="20" width="9.85546875" bestFit="1" customWidth="1"/>
    <col min="21" max="21" width="6.85546875" bestFit="1" customWidth="1"/>
    <col min="22" max="22" width="7.5703125" bestFit="1" customWidth="1"/>
    <col min="23" max="23" width="5.7109375" customWidth="1"/>
    <col min="24" max="24" width="6.42578125" bestFit="1" customWidth="1"/>
  </cols>
  <sheetData>
    <row r="1" spans="1:27" ht="15.75" thickBot="1" x14ac:dyDescent="0.3">
      <c r="B1" s="34" t="s">
        <v>75</v>
      </c>
      <c r="C1" s="56"/>
      <c r="D1" s="56"/>
      <c r="E1" s="66"/>
      <c r="S1" s="7"/>
    </row>
    <row r="2" spans="1:27" ht="15.75" thickBot="1" x14ac:dyDescent="0.3">
      <c r="B2" s="42" t="s">
        <v>73</v>
      </c>
      <c r="C2" s="59" t="s">
        <v>82</v>
      </c>
      <c r="D2" s="60"/>
      <c r="E2" s="61"/>
      <c r="F2" s="43">
        <v>3367</v>
      </c>
      <c r="G2" s="43">
        <v>604</v>
      </c>
      <c r="H2" s="43">
        <v>604</v>
      </c>
      <c r="I2" s="43">
        <v>604</v>
      </c>
      <c r="J2" s="43">
        <v>302</v>
      </c>
      <c r="K2" s="43">
        <v>754</v>
      </c>
      <c r="L2" s="43">
        <v>302</v>
      </c>
      <c r="M2" s="43"/>
      <c r="N2" s="43"/>
      <c r="O2" s="44">
        <v>604</v>
      </c>
    </row>
    <row r="3" spans="1:27" x14ac:dyDescent="0.25">
      <c r="A3" s="15" t="s">
        <v>30</v>
      </c>
      <c r="B3" s="24" t="s">
        <v>58</v>
      </c>
      <c r="F3" s="41" t="s">
        <v>12</v>
      </c>
      <c r="G3" s="40" t="s">
        <v>25</v>
      </c>
      <c r="H3" s="40" t="s">
        <v>25</v>
      </c>
      <c r="I3" s="40" t="s">
        <v>25</v>
      </c>
      <c r="J3" s="40" t="s">
        <v>25</v>
      </c>
      <c r="K3" s="40" t="s">
        <v>25</v>
      </c>
      <c r="L3" s="40" t="s">
        <v>25</v>
      </c>
      <c r="M3" s="47" t="s">
        <v>25</v>
      </c>
      <c r="N3" s="40" t="s">
        <v>25</v>
      </c>
      <c r="O3" s="40" t="s">
        <v>25</v>
      </c>
      <c r="P3" s="2"/>
      <c r="Q3" s="3" t="s">
        <v>19</v>
      </c>
      <c r="R3" s="3" t="s">
        <v>19</v>
      </c>
      <c r="S3" s="3" t="s">
        <v>19</v>
      </c>
      <c r="T3" s="3" t="s">
        <v>19</v>
      </c>
      <c r="U3" s="3" t="s">
        <v>19</v>
      </c>
      <c r="V3" s="3" t="s">
        <v>19</v>
      </c>
      <c r="W3" s="35" t="s">
        <v>19</v>
      </c>
      <c r="X3" s="3" t="s">
        <v>19</v>
      </c>
      <c r="Y3" s="10"/>
      <c r="Z3" s="10"/>
      <c r="AA3" s="10"/>
    </row>
    <row r="4" spans="1:27" x14ac:dyDescent="0.25">
      <c r="A4" s="33"/>
      <c r="B4" s="34" t="s">
        <v>70</v>
      </c>
      <c r="C4" s="65" t="s">
        <v>93</v>
      </c>
      <c r="D4" s="65" t="s">
        <v>94</v>
      </c>
      <c r="E4" s="68" t="s">
        <v>95</v>
      </c>
      <c r="F4" s="1" t="s">
        <v>71</v>
      </c>
      <c r="G4" s="1" t="s">
        <v>14</v>
      </c>
      <c r="H4" s="1" t="s">
        <v>41</v>
      </c>
      <c r="I4" s="1" t="s">
        <v>15</v>
      </c>
      <c r="J4" s="1" t="s">
        <v>27</v>
      </c>
      <c r="K4" s="1" t="s">
        <v>16</v>
      </c>
      <c r="L4" s="1" t="s">
        <v>42</v>
      </c>
      <c r="M4" s="29" t="s">
        <v>92</v>
      </c>
      <c r="N4" s="1" t="s">
        <v>17</v>
      </c>
      <c r="O4" s="1" t="s">
        <v>18</v>
      </c>
      <c r="P4" s="2"/>
      <c r="Q4" s="1" t="s">
        <v>91</v>
      </c>
      <c r="R4" s="1" t="s">
        <v>14</v>
      </c>
      <c r="S4" s="1" t="s">
        <v>15</v>
      </c>
      <c r="T4" s="1" t="s">
        <v>27</v>
      </c>
      <c r="U4" s="1" t="s">
        <v>16</v>
      </c>
      <c r="V4" s="1" t="s">
        <v>26</v>
      </c>
      <c r="W4" s="29" t="s">
        <v>92</v>
      </c>
      <c r="X4" s="1" t="s">
        <v>18</v>
      </c>
      <c r="Y4" s="11"/>
      <c r="Z4" s="11"/>
      <c r="AA4" s="11"/>
    </row>
    <row r="5" spans="1:27" x14ac:dyDescent="0.25">
      <c r="F5" s="5"/>
      <c r="G5" s="5"/>
      <c r="H5" s="5"/>
      <c r="I5" s="5"/>
      <c r="J5" s="5"/>
      <c r="K5" s="5"/>
      <c r="L5" s="5"/>
      <c r="M5" s="30"/>
      <c r="N5" s="5"/>
      <c r="O5" s="5"/>
      <c r="P5" s="6"/>
      <c r="Q5" s="5"/>
      <c r="R5" s="5"/>
      <c r="S5" s="5"/>
      <c r="T5" s="5"/>
      <c r="U5" s="5"/>
      <c r="V5" s="5"/>
      <c r="W5" s="29"/>
      <c r="X5" s="1"/>
      <c r="Y5" s="10"/>
      <c r="Z5" s="10"/>
      <c r="AA5" s="10"/>
    </row>
    <row r="6" spans="1:27" x14ac:dyDescent="0.25">
      <c r="A6" s="1"/>
      <c r="B6" s="1"/>
      <c r="C6" s="52"/>
      <c r="D6" s="52"/>
      <c r="E6" s="62"/>
      <c r="F6" s="1"/>
      <c r="G6" s="1"/>
      <c r="H6" s="1"/>
      <c r="I6" s="1"/>
      <c r="J6" s="1"/>
      <c r="K6" s="1"/>
      <c r="L6" s="1"/>
      <c r="M6" s="29"/>
      <c r="N6" s="1"/>
      <c r="O6" s="1"/>
      <c r="P6" s="2"/>
      <c r="Q6" s="1"/>
      <c r="R6" s="1"/>
      <c r="S6" s="1"/>
      <c r="T6" s="1"/>
      <c r="U6" s="1"/>
      <c r="V6" s="1"/>
      <c r="W6" s="29"/>
      <c r="X6" s="1"/>
    </row>
    <row r="7" spans="1:27" x14ac:dyDescent="0.25">
      <c r="A7" s="1" t="s">
        <v>22</v>
      </c>
      <c r="B7" s="1" t="s">
        <v>24</v>
      </c>
      <c r="C7" s="52"/>
      <c r="D7" s="52">
        <v>10</v>
      </c>
      <c r="E7" s="62"/>
      <c r="F7" s="1"/>
      <c r="G7" s="1"/>
      <c r="H7" s="1"/>
      <c r="I7" s="1"/>
      <c r="J7" s="1">
        <v>60</v>
      </c>
      <c r="K7" s="1"/>
      <c r="L7" s="1"/>
      <c r="M7" s="29"/>
      <c r="N7" s="1"/>
      <c r="O7" s="1"/>
      <c r="P7" s="2"/>
      <c r="Q7" s="1"/>
      <c r="R7" s="1"/>
      <c r="S7" s="1"/>
      <c r="T7" s="1"/>
      <c r="U7" s="1"/>
      <c r="V7" s="1"/>
      <c r="W7" s="29"/>
      <c r="X7" s="1"/>
    </row>
    <row r="8" spans="1:27" x14ac:dyDescent="0.25">
      <c r="A8" s="1"/>
      <c r="B8" s="1" t="s">
        <v>49</v>
      </c>
      <c r="C8" s="52">
        <v>1</v>
      </c>
      <c r="D8" s="52"/>
      <c r="E8" s="62"/>
      <c r="F8" s="1"/>
      <c r="G8" s="1"/>
      <c r="H8" s="1"/>
      <c r="I8" s="1"/>
      <c r="J8" s="1">
        <v>12</v>
      </c>
      <c r="K8" s="1"/>
      <c r="L8" s="1"/>
      <c r="M8" s="29"/>
      <c r="N8" s="1"/>
      <c r="O8" s="1"/>
      <c r="P8" s="2"/>
      <c r="Q8" s="1"/>
      <c r="R8" s="1"/>
      <c r="S8" s="1"/>
      <c r="T8" s="1"/>
      <c r="U8" s="1"/>
      <c r="V8" s="1"/>
      <c r="W8" s="29"/>
      <c r="X8" s="1"/>
    </row>
    <row r="9" spans="1:27" x14ac:dyDescent="0.25">
      <c r="A9" s="1"/>
      <c r="B9" s="1" t="s">
        <v>40</v>
      </c>
      <c r="C9" s="52">
        <v>1</v>
      </c>
      <c r="D9" s="52"/>
      <c r="E9" s="62"/>
      <c r="F9" s="1"/>
      <c r="G9" s="1"/>
      <c r="H9" s="1"/>
      <c r="I9" s="1"/>
      <c r="J9" s="1">
        <v>12</v>
      </c>
      <c r="K9" s="1"/>
      <c r="L9" s="1"/>
      <c r="M9" s="29"/>
      <c r="N9" s="1"/>
      <c r="O9" s="1"/>
      <c r="P9" s="2"/>
      <c r="Q9" s="4"/>
      <c r="R9" s="4"/>
      <c r="S9" s="4"/>
      <c r="T9" s="4"/>
      <c r="U9" s="4"/>
      <c r="V9" s="4"/>
      <c r="W9" s="36"/>
      <c r="X9" s="4"/>
    </row>
    <row r="10" spans="1:27" x14ac:dyDescent="0.25">
      <c r="A10" s="1"/>
      <c r="B10" s="1" t="s">
        <v>32</v>
      </c>
      <c r="C10" s="52"/>
      <c r="D10" s="52">
        <v>10</v>
      </c>
      <c r="E10" s="62"/>
      <c r="F10" s="1"/>
      <c r="G10" s="1"/>
      <c r="H10" s="1">
        <v>36</v>
      </c>
      <c r="I10" s="1"/>
      <c r="J10" s="1">
        <v>12</v>
      </c>
      <c r="K10" s="1"/>
      <c r="L10" s="1">
        <v>12</v>
      </c>
      <c r="M10" s="29"/>
      <c r="N10" s="1"/>
      <c r="O10" s="1"/>
      <c r="P10" s="2"/>
      <c r="Q10" s="4"/>
      <c r="R10" s="4"/>
      <c r="S10" s="4"/>
      <c r="T10" s="4"/>
      <c r="U10" s="4"/>
      <c r="V10" s="4"/>
      <c r="W10" s="36"/>
      <c r="X10" s="4"/>
    </row>
    <row r="11" spans="1:27" x14ac:dyDescent="0.25">
      <c r="A11" s="1"/>
      <c r="B11" s="1" t="s">
        <v>28</v>
      </c>
      <c r="C11" s="52">
        <v>3</v>
      </c>
      <c r="D11" s="52"/>
      <c r="E11" s="62"/>
      <c r="F11" s="1"/>
      <c r="G11" s="1"/>
      <c r="H11" s="1"/>
      <c r="I11" s="1"/>
      <c r="J11" s="1">
        <v>12</v>
      </c>
      <c r="K11" s="1">
        <v>24</v>
      </c>
      <c r="L11" s="1"/>
      <c r="M11" s="29"/>
      <c r="N11" s="1"/>
      <c r="O11" s="1"/>
      <c r="P11" s="2"/>
      <c r="Q11" s="4"/>
      <c r="R11" s="4"/>
      <c r="S11" s="4"/>
      <c r="T11" s="4"/>
      <c r="U11" s="4"/>
      <c r="V11" s="4"/>
      <c r="W11" s="36"/>
      <c r="X11" s="4"/>
    </row>
    <row r="12" spans="1:27" x14ac:dyDescent="0.25">
      <c r="A12" s="1"/>
      <c r="B12" s="1" t="s">
        <v>45</v>
      </c>
      <c r="C12" s="52">
        <v>2</v>
      </c>
      <c r="D12" s="52"/>
      <c r="E12" s="62"/>
      <c r="F12" s="1"/>
      <c r="G12" s="1"/>
      <c r="H12" s="1"/>
      <c r="I12" s="1"/>
      <c r="J12" s="1">
        <v>24</v>
      </c>
      <c r="K12" s="1"/>
      <c r="L12" s="1"/>
      <c r="M12" s="29"/>
      <c r="N12" s="1"/>
      <c r="O12" s="1"/>
      <c r="P12" s="2"/>
      <c r="Q12" s="4"/>
      <c r="R12" s="4"/>
      <c r="S12" s="4"/>
      <c r="T12" s="4"/>
      <c r="U12" s="4"/>
      <c r="V12" s="4"/>
      <c r="W12" s="36"/>
      <c r="X12" s="4"/>
    </row>
    <row r="13" spans="1:27" x14ac:dyDescent="0.25">
      <c r="A13" s="1"/>
      <c r="B13" s="1" t="s">
        <v>23</v>
      </c>
      <c r="C13" s="52"/>
      <c r="D13" s="52">
        <v>1</v>
      </c>
      <c r="E13" s="62"/>
      <c r="F13" s="1"/>
      <c r="G13" s="1"/>
      <c r="H13" s="1"/>
      <c r="I13" s="1"/>
      <c r="J13" s="1">
        <v>6</v>
      </c>
      <c r="K13" s="1"/>
      <c r="L13" s="1"/>
      <c r="M13" s="29"/>
      <c r="N13" s="1"/>
      <c r="O13" s="1"/>
      <c r="P13" s="2"/>
      <c r="Q13" s="4"/>
      <c r="R13" s="4"/>
      <c r="S13" s="4"/>
      <c r="T13" s="4"/>
      <c r="U13" s="4"/>
      <c r="V13" s="4"/>
      <c r="W13" s="36"/>
      <c r="X13" s="4"/>
    </row>
    <row r="14" spans="1:27" x14ac:dyDescent="0.25">
      <c r="A14" s="1"/>
      <c r="B14" s="1" t="s">
        <v>72</v>
      </c>
      <c r="C14" s="52">
        <v>4</v>
      </c>
      <c r="D14" s="52"/>
      <c r="E14" s="62"/>
      <c r="F14" s="1"/>
      <c r="G14" s="1"/>
      <c r="H14" s="1"/>
      <c r="I14" s="1"/>
      <c r="J14" s="1"/>
      <c r="K14" s="1">
        <v>48</v>
      </c>
      <c r="L14" s="1"/>
      <c r="M14" s="29"/>
      <c r="N14" s="1"/>
      <c r="O14" s="1"/>
      <c r="P14" s="2"/>
      <c r="Q14" s="4"/>
      <c r="R14" s="4"/>
      <c r="S14" s="4"/>
      <c r="T14" s="4"/>
      <c r="U14" s="4"/>
      <c r="V14" s="4"/>
      <c r="W14" s="36"/>
      <c r="X14" s="4"/>
    </row>
    <row r="15" spans="1:27" x14ac:dyDescent="0.25">
      <c r="A15" s="1"/>
      <c r="B15" s="1"/>
      <c r="C15" s="52"/>
      <c r="D15" s="52"/>
      <c r="E15" s="62"/>
      <c r="F15" s="1"/>
      <c r="G15" s="1"/>
      <c r="H15" s="1"/>
      <c r="I15" s="1"/>
      <c r="J15" s="1"/>
      <c r="K15" s="1"/>
      <c r="L15" s="1"/>
      <c r="M15" s="29"/>
      <c r="N15" s="1"/>
      <c r="O15" s="1"/>
      <c r="P15" s="2"/>
      <c r="Q15" s="4"/>
      <c r="R15" s="4"/>
      <c r="S15" s="4"/>
      <c r="T15" s="4"/>
      <c r="U15" s="4"/>
      <c r="V15" s="4"/>
      <c r="W15" s="36"/>
      <c r="X15" s="4"/>
    </row>
    <row r="16" spans="1:27" x14ac:dyDescent="0.25">
      <c r="A16" s="1" t="s">
        <v>46</v>
      </c>
      <c r="B16" s="26" t="s">
        <v>47</v>
      </c>
      <c r="C16" s="52"/>
      <c r="D16" s="52">
        <v>14</v>
      </c>
      <c r="E16" s="62"/>
      <c r="F16" s="1"/>
      <c r="G16" s="1">
        <v>24</v>
      </c>
      <c r="H16" s="1">
        <v>12</v>
      </c>
      <c r="I16" s="1"/>
      <c r="J16" s="1">
        <v>12</v>
      </c>
      <c r="K16" s="1">
        <v>24</v>
      </c>
      <c r="L16" s="1"/>
      <c r="M16" s="29"/>
      <c r="N16" s="1"/>
      <c r="O16" s="1"/>
      <c r="P16" s="2"/>
      <c r="Q16" s="4"/>
      <c r="R16" s="4"/>
      <c r="S16" s="4"/>
      <c r="T16" s="4"/>
      <c r="U16" s="4"/>
      <c r="V16" s="4"/>
      <c r="W16" s="36"/>
      <c r="X16" s="4"/>
    </row>
    <row r="17" spans="1:24" x14ac:dyDescent="0.25">
      <c r="A17" s="1"/>
      <c r="B17" s="1"/>
      <c r="C17" s="52"/>
      <c r="D17" s="52"/>
      <c r="E17" s="62"/>
      <c r="F17" s="1"/>
      <c r="G17" s="1"/>
      <c r="H17" s="1"/>
      <c r="I17" s="1"/>
      <c r="J17" s="1"/>
      <c r="K17" s="1"/>
      <c r="L17" s="1"/>
      <c r="M17" s="29"/>
      <c r="N17" s="1"/>
      <c r="O17" s="1"/>
      <c r="P17" s="2"/>
      <c r="Q17" s="4"/>
      <c r="R17" s="4"/>
      <c r="S17" s="4"/>
      <c r="T17" s="4"/>
      <c r="U17" s="4"/>
      <c r="V17" s="4"/>
      <c r="W17" s="36"/>
      <c r="X17" s="4"/>
    </row>
    <row r="18" spans="1:24" x14ac:dyDescent="0.25">
      <c r="A18" s="1" t="s">
        <v>64</v>
      </c>
      <c r="B18" s="23" t="s">
        <v>65</v>
      </c>
      <c r="C18" s="52"/>
      <c r="D18" s="52"/>
      <c r="E18" s="62"/>
      <c r="F18" s="1"/>
      <c r="G18" s="1"/>
      <c r="H18" s="1"/>
      <c r="I18" s="1"/>
      <c r="J18" s="1"/>
      <c r="K18" s="1"/>
      <c r="L18" s="1"/>
      <c r="M18" s="29"/>
      <c r="N18" s="1"/>
      <c r="O18" s="1"/>
      <c r="P18" s="2"/>
      <c r="Q18" s="4"/>
      <c r="R18" s="4"/>
      <c r="S18" s="4"/>
      <c r="T18" s="4"/>
      <c r="U18" s="4"/>
      <c r="V18" s="4"/>
      <c r="W18" s="36"/>
      <c r="X18" s="4"/>
    </row>
    <row r="19" spans="1:24" x14ac:dyDescent="0.25">
      <c r="A19" s="1"/>
      <c r="B19" s="26" t="s">
        <v>66</v>
      </c>
      <c r="C19" s="52">
        <v>1</v>
      </c>
      <c r="D19" s="52">
        <v>3</v>
      </c>
      <c r="E19" s="62">
        <v>3</v>
      </c>
      <c r="F19" s="1"/>
      <c r="G19" s="28"/>
      <c r="H19" s="1">
        <v>6</v>
      </c>
      <c r="I19" s="1"/>
      <c r="J19" s="1">
        <v>6</v>
      </c>
      <c r="K19" s="1">
        <v>12</v>
      </c>
      <c r="L19" s="1">
        <v>6</v>
      </c>
      <c r="M19" s="29"/>
      <c r="N19" s="1"/>
      <c r="O19" s="1"/>
      <c r="P19" s="2"/>
      <c r="Q19" s="4"/>
      <c r="R19" s="4"/>
      <c r="S19" s="4"/>
      <c r="T19" s="4">
        <v>3</v>
      </c>
      <c r="U19" s="4"/>
      <c r="V19" s="4"/>
      <c r="W19" s="36"/>
      <c r="X19" s="4"/>
    </row>
    <row r="20" spans="1:24" x14ac:dyDescent="0.25">
      <c r="A20" s="1"/>
      <c r="B20" s="26" t="s">
        <v>67</v>
      </c>
      <c r="C20" s="52"/>
      <c r="D20" s="52">
        <v>2</v>
      </c>
      <c r="E20" s="62">
        <v>1</v>
      </c>
      <c r="F20" s="1"/>
      <c r="G20" s="20">
        <v>6</v>
      </c>
      <c r="H20" s="1"/>
      <c r="I20" s="1"/>
      <c r="J20" s="1">
        <v>6</v>
      </c>
      <c r="K20" s="1"/>
      <c r="L20" s="20"/>
      <c r="M20" s="31"/>
      <c r="N20" s="1"/>
      <c r="O20" s="1"/>
      <c r="P20" s="2"/>
      <c r="Q20" s="4"/>
      <c r="R20" s="4"/>
      <c r="S20" s="4"/>
      <c r="T20" s="4">
        <v>3</v>
      </c>
      <c r="U20" s="4"/>
      <c r="V20" s="4"/>
      <c r="W20" s="36"/>
      <c r="X20" s="4"/>
    </row>
    <row r="21" spans="1:24" x14ac:dyDescent="0.25">
      <c r="A21" s="1"/>
      <c r="B21" s="1"/>
      <c r="C21" s="52"/>
      <c r="D21" s="52"/>
      <c r="E21" s="62"/>
      <c r="F21" s="1"/>
      <c r="G21" s="1"/>
      <c r="H21" s="1"/>
      <c r="I21" s="1"/>
      <c r="J21" s="1"/>
      <c r="K21" s="1"/>
      <c r="L21" s="1"/>
      <c r="M21" s="29"/>
      <c r="N21" s="1"/>
      <c r="O21" s="1"/>
      <c r="P21" s="2"/>
      <c r="Q21" s="4"/>
      <c r="R21" s="4"/>
      <c r="S21" s="4"/>
      <c r="T21" s="4"/>
      <c r="U21" s="4"/>
      <c r="V21" s="4"/>
      <c r="W21" s="36"/>
      <c r="X21" s="4"/>
    </row>
    <row r="22" spans="1:24" x14ac:dyDescent="0.25">
      <c r="A22" s="1" t="s">
        <v>21</v>
      </c>
      <c r="B22" s="1" t="s">
        <v>56</v>
      </c>
      <c r="C22" s="52">
        <v>2</v>
      </c>
      <c r="D22" s="52">
        <v>2</v>
      </c>
      <c r="E22" s="62"/>
      <c r="F22" s="1"/>
      <c r="G22" s="1"/>
      <c r="H22" s="1"/>
      <c r="I22" s="1">
        <v>12</v>
      </c>
      <c r="J22" s="1">
        <v>6</v>
      </c>
      <c r="K22" s="1">
        <v>12</v>
      </c>
      <c r="L22" s="1"/>
      <c r="M22" s="29"/>
      <c r="N22" s="1"/>
      <c r="O22" s="1">
        <v>6</v>
      </c>
      <c r="P22" s="2"/>
      <c r="Q22" s="4"/>
      <c r="R22" s="4"/>
      <c r="S22" s="4"/>
      <c r="T22" s="4"/>
      <c r="U22" s="4"/>
      <c r="V22" s="4"/>
      <c r="W22" s="36"/>
      <c r="X22" s="4"/>
    </row>
    <row r="23" spans="1:24" x14ac:dyDescent="0.25">
      <c r="A23" s="1"/>
      <c r="B23" s="1"/>
      <c r="C23" s="52"/>
      <c r="D23" s="52"/>
      <c r="E23" s="62"/>
      <c r="F23" s="1"/>
      <c r="G23" s="1"/>
      <c r="H23" s="1"/>
      <c r="I23" s="1"/>
      <c r="J23" s="1"/>
      <c r="K23" s="1"/>
      <c r="L23" s="1"/>
      <c r="M23" s="29"/>
      <c r="N23" s="1"/>
      <c r="O23" s="1"/>
      <c r="P23" s="2"/>
      <c r="Q23" s="4"/>
      <c r="R23" s="4"/>
      <c r="S23" s="4"/>
      <c r="T23" s="4"/>
      <c r="U23" s="4"/>
      <c r="V23" s="4"/>
      <c r="W23" s="36"/>
      <c r="X23" s="4"/>
    </row>
    <row r="24" spans="1:24" x14ac:dyDescent="0.25">
      <c r="A24" s="1" t="s">
        <v>88</v>
      </c>
      <c r="B24" s="1" t="s">
        <v>89</v>
      </c>
      <c r="C24" s="52">
        <v>15</v>
      </c>
      <c r="D24" s="52"/>
      <c r="E24" s="62"/>
      <c r="F24" s="1">
        <v>180</v>
      </c>
      <c r="G24" s="1"/>
      <c r="H24" s="1"/>
      <c r="I24" s="1"/>
      <c r="J24" s="1"/>
      <c r="K24" s="1"/>
      <c r="L24" s="1"/>
      <c r="M24" s="29"/>
      <c r="N24" s="1"/>
      <c r="O24" s="1"/>
      <c r="P24" s="2"/>
      <c r="Q24" s="4"/>
      <c r="R24" s="4"/>
      <c r="S24" s="4"/>
      <c r="T24" s="4"/>
      <c r="U24" s="4"/>
      <c r="V24" s="4"/>
      <c r="W24" s="36"/>
      <c r="X24" s="4"/>
    </row>
    <row r="25" spans="1:24" x14ac:dyDescent="0.25">
      <c r="A25" s="1"/>
      <c r="B25" s="1"/>
      <c r="C25" s="52"/>
      <c r="D25" s="52"/>
      <c r="E25" s="62"/>
      <c r="F25" s="1"/>
      <c r="G25" s="1"/>
      <c r="H25" s="1"/>
      <c r="I25" s="1"/>
      <c r="J25" s="1"/>
      <c r="K25" s="1"/>
      <c r="L25" s="1"/>
      <c r="M25" s="29"/>
      <c r="N25" s="1"/>
      <c r="O25" s="1"/>
      <c r="P25" s="2"/>
      <c r="Q25" s="4"/>
      <c r="R25" s="4"/>
      <c r="S25" s="4"/>
      <c r="T25" s="4"/>
      <c r="U25" s="4"/>
      <c r="V25" s="4"/>
      <c r="W25" s="36"/>
      <c r="X25" s="4"/>
    </row>
    <row r="26" spans="1:24" x14ac:dyDescent="0.25">
      <c r="A26" s="1" t="s">
        <v>33</v>
      </c>
      <c r="B26" s="23" t="s">
        <v>35</v>
      </c>
      <c r="C26" s="52"/>
      <c r="D26" s="52"/>
      <c r="E26" s="62"/>
      <c r="F26" s="1">
        <v>2000</v>
      </c>
      <c r="G26" s="1">
        <v>156</v>
      </c>
      <c r="H26" s="1"/>
      <c r="I26" s="1"/>
      <c r="J26" s="1">
        <v>36</v>
      </c>
      <c r="K26" s="1">
        <v>300</v>
      </c>
      <c r="L26" s="1"/>
      <c r="M26" s="29"/>
      <c r="N26" s="1"/>
      <c r="O26" s="1"/>
      <c r="P26" s="2"/>
      <c r="Q26" s="4"/>
      <c r="R26" s="4"/>
      <c r="S26" s="4"/>
      <c r="T26" s="4"/>
      <c r="U26" s="4"/>
      <c r="V26" s="4"/>
      <c r="W26" s="36"/>
      <c r="X26" s="4"/>
    </row>
    <row r="27" spans="1:24" x14ac:dyDescent="0.25">
      <c r="A27" s="1"/>
      <c r="B27" s="1" t="s">
        <v>90</v>
      </c>
      <c r="C27" s="52"/>
      <c r="D27" s="52">
        <v>20</v>
      </c>
      <c r="E27" s="62"/>
      <c r="F27" s="1"/>
      <c r="G27" s="1"/>
      <c r="H27" s="1"/>
      <c r="I27" s="1"/>
      <c r="J27" s="1"/>
      <c r="K27" s="1">
        <v>120</v>
      </c>
      <c r="L27" s="1"/>
      <c r="M27" s="29"/>
      <c r="N27" s="1"/>
      <c r="O27" s="1"/>
      <c r="P27" s="2"/>
      <c r="Q27" s="4"/>
      <c r="R27" s="4"/>
      <c r="S27" s="4"/>
      <c r="T27" s="4"/>
      <c r="U27" s="4"/>
      <c r="V27" s="4"/>
      <c r="W27" s="36"/>
      <c r="X27" s="4"/>
    </row>
    <row r="28" spans="1:24" x14ac:dyDescent="0.25">
      <c r="A28" s="1"/>
      <c r="B28" s="1"/>
      <c r="C28" s="52"/>
      <c r="D28" s="52"/>
      <c r="E28" s="62"/>
      <c r="F28" s="1"/>
      <c r="G28" s="1"/>
      <c r="H28" s="1"/>
      <c r="I28" s="1"/>
      <c r="J28" s="1"/>
      <c r="K28" s="1"/>
      <c r="L28" s="1"/>
      <c r="M28" s="29"/>
      <c r="N28" s="1"/>
      <c r="O28" s="1"/>
      <c r="P28" s="2"/>
      <c r="Q28" s="4"/>
      <c r="R28" s="4"/>
      <c r="S28" s="4"/>
      <c r="T28" s="4"/>
      <c r="U28" s="4"/>
      <c r="V28" s="4"/>
      <c r="W28" s="36"/>
      <c r="X28" s="4"/>
    </row>
    <row r="29" spans="1:24" x14ac:dyDescent="0.25">
      <c r="A29" s="1"/>
      <c r="B29" s="1"/>
      <c r="C29" s="52"/>
      <c r="D29" s="52"/>
      <c r="E29" s="62"/>
      <c r="F29" s="1"/>
      <c r="G29" s="14"/>
      <c r="H29" s="1"/>
      <c r="I29" s="1"/>
      <c r="J29" s="1"/>
      <c r="K29" s="1"/>
      <c r="L29" s="1"/>
      <c r="M29" s="29"/>
      <c r="N29" s="1"/>
      <c r="O29" s="1"/>
      <c r="P29" s="2"/>
      <c r="Q29" s="4"/>
      <c r="R29" s="4"/>
      <c r="S29" s="4"/>
      <c r="T29" s="4"/>
      <c r="U29" s="4"/>
      <c r="V29" s="4"/>
      <c r="W29" s="36"/>
      <c r="X29" s="4"/>
    </row>
    <row r="30" spans="1:24" x14ac:dyDescent="0.25">
      <c r="A30" s="1"/>
      <c r="B30" s="1"/>
      <c r="C30" s="52"/>
      <c r="D30" s="52"/>
      <c r="E30" s="62"/>
      <c r="F30" s="1"/>
      <c r="G30" s="1"/>
      <c r="H30" s="1"/>
      <c r="I30" s="1"/>
      <c r="J30" s="1"/>
      <c r="K30" s="1"/>
      <c r="L30" s="1"/>
      <c r="M30" s="29"/>
      <c r="N30" s="1"/>
      <c r="O30" s="1"/>
      <c r="P30" s="2"/>
      <c r="Q30" s="4"/>
      <c r="R30" s="4"/>
      <c r="S30" s="4"/>
      <c r="T30" s="4"/>
      <c r="U30" s="4"/>
      <c r="V30" s="4"/>
      <c r="W30" s="36"/>
      <c r="X30" s="4"/>
    </row>
    <row r="31" spans="1:24" x14ac:dyDescent="0.25">
      <c r="A31" s="1"/>
      <c r="B31" s="1"/>
      <c r="C31" s="52"/>
      <c r="D31" s="52"/>
      <c r="E31" s="62"/>
      <c r="F31" s="1"/>
      <c r="G31" s="1"/>
      <c r="H31" s="1"/>
      <c r="I31" s="1"/>
      <c r="J31" s="1"/>
      <c r="K31" s="1"/>
      <c r="L31" s="1"/>
      <c r="M31" s="29"/>
      <c r="N31" s="1"/>
      <c r="O31" s="1"/>
      <c r="P31" s="2"/>
      <c r="Q31" s="4"/>
      <c r="R31" s="4"/>
      <c r="S31" s="4"/>
      <c r="T31" s="4"/>
      <c r="U31" s="4"/>
      <c r="V31" s="4"/>
      <c r="W31" s="36"/>
      <c r="X31" s="4"/>
    </row>
    <row r="32" spans="1:24" x14ac:dyDescent="0.25">
      <c r="A32" s="1"/>
      <c r="B32" s="1"/>
      <c r="C32" s="52"/>
      <c r="D32" s="52"/>
      <c r="E32" s="62"/>
      <c r="F32" s="1"/>
      <c r="G32" s="1"/>
      <c r="H32" s="1"/>
      <c r="I32" s="1"/>
      <c r="J32" s="1"/>
      <c r="K32" s="1"/>
      <c r="L32" s="1"/>
      <c r="M32" s="29"/>
      <c r="N32" s="1"/>
      <c r="O32" s="1"/>
      <c r="P32" s="2"/>
      <c r="Q32" s="4"/>
      <c r="R32" s="4"/>
      <c r="S32" s="4"/>
      <c r="T32" s="4"/>
      <c r="U32" s="4"/>
      <c r="V32" s="4"/>
      <c r="W32" s="36"/>
      <c r="X32" s="4"/>
    </row>
    <row r="33" spans="1:24" ht="15.75" thickBot="1" x14ac:dyDescent="0.3">
      <c r="A33" s="1"/>
      <c r="B33" s="5"/>
      <c r="C33" s="54"/>
      <c r="D33" s="54"/>
      <c r="E33" s="64"/>
      <c r="F33" s="5"/>
      <c r="G33" s="5"/>
      <c r="H33" s="5"/>
      <c r="I33" s="5"/>
      <c r="J33" s="5"/>
      <c r="K33" s="5"/>
      <c r="L33" s="5"/>
      <c r="M33" s="30"/>
      <c r="N33" s="5"/>
      <c r="O33" s="5"/>
      <c r="P33" s="2"/>
      <c r="Q33" s="13"/>
      <c r="R33" s="13"/>
      <c r="S33" s="13"/>
      <c r="T33" s="13"/>
      <c r="U33" s="13"/>
      <c r="V33" s="13"/>
      <c r="W33" s="37"/>
      <c r="X33" s="13"/>
    </row>
    <row r="34" spans="1:24" ht="16.5" thickBot="1" x14ac:dyDescent="0.3">
      <c r="B34" s="45" t="s">
        <v>29</v>
      </c>
      <c r="C34" s="49">
        <f>SUM(C6:C33)</f>
        <v>29</v>
      </c>
      <c r="D34" s="49">
        <f t="shared" ref="D34:E34" si="0">SUM(D6:D33)</f>
        <v>62</v>
      </c>
      <c r="E34" s="69">
        <f t="shared" si="0"/>
        <v>4</v>
      </c>
      <c r="F34" s="45">
        <f>SUM(F9:F33)</f>
        <v>2180</v>
      </c>
      <c r="G34" s="45">
        <f t="shared" ref="G34:X34" si="1">SUM(G9:G33)</f>
        <v>186</v>
      </c>
      <c r="H34" s="45">
        <f t="shared" si="1"/>
        <v>54</v>
      </c>
      <c r="I34" s="45"/>
      <c r="J34" s="45">
        <f t="shared" si="1"/>
        <v>132</v>
      </c>
      <c r="K34" s="45">
        <f t="shared" si="1"/>
        <v>540</v>
      </c>
      <c r="L34" s="45">
        <f t="shared" si="1"/>
        <v>18</v>
      </c>
      <c r="M34" s="48">
        <f t="shared" si="1"/>
        <v>0</v>
      </c>
      <c r="N34" s="45">
        <f t="shared" si="1"/>
        <v>0</v>
      </c>
      <c r="O34" s="45">
        <f t="shared" si="1"/>
        <v>6</v>
      </c>
      <c r="P34" s="2"/>
      <c r="Q34" s="12">
        <f t="shared" si="1"/>
        <v>0</v>
      </c>
      <c r="R34" s="12">
        <f t="shared" si="1"/>
        <v>0</v>
      </c>
      <c r="S34" s="12">
        <f t="shared" si="1"/>
        <v>0</v>
      </c>
      <c r="T34" s="12">
        <f t="shared" si="1"/>
        <v>6</v>
      </c>
      <c r="U34" s="12">
        <f t="shared" si="1"/>
        <v>0</v>
      </c>
      <c r="V34" s="12">
        <f t="shared" si="1"/>
        <v>0</v>
      </c>
      <c r="W34" s="32">
        <f t="shared" si="1"/>
        <v>0</v>
      </c>
      <c r="X34" s="12">
        <f t="shared" si="1"/>
        <v>0</v>
      </c>
    </row>
    <row r="35" spans="1:24" ht="15.75" thickBot="1" x14ac:dyDescent="0.3">
      <c r="B35" s="42" t="s">
        <v>74</v>
      </c>
      <c r="C35" s="57"/>
      <c r="D35" s="57"/>
      <c r="E35" s="70"/>
      <c r="F35" s="43">
        <f>+F2-F34</f>
        <v>1187</v>
      </c>
      <c r="G35" s="43">
        <f t="shared" ref="G35:O35" si="2">+G2-G34</f>
        <v>418</v>
      </c>
      <c r="H35" s="43">
        <f t="shared" si="2"/>
        <v>550</v>
      </c>
      <c r="I35" s="43">
        <f t="shared" si="2"/>
        <v>604</v>
      </c>
      <c r="J35" s="43">
        <f t="shared" si="2"/>
        <v>170</v>
      </c>
      <c r="K35" s="43">
        <f t="shared" si="2"/>
        <v>214</v>
      </c>
      <c r="L35" s="43">
        <f t="shared" si="2"/>
        <v>284</v>
      </c>
      <c r="M35" s="43"/>
      <c r="N35" s="43"/>
      <c r="O35" s="44">
        <f t="shared" si="2"/>
        <v>598</v>
      </c>
    </row>
  </sheetData>
  <mergeCells count="1">
    <mergeCell ref="C2:E2"/>
  </mergeCells>
  <pageMargins left="0.70866141732283472" right="0.19685039370078741" top="0.74803149606299213" bottom="0.74803149606299213" header="0.31496062992125984" footer="0.31496062992125984"/>
  <pageSetup paperSize="8" orientation="landscape" r:id="rId1"/>
  <headerFooter>
    <oddHeader>&amp;LSARL FRANCOIS PARENT&amp;C&amp;"-,Gras"&amp;14COMMANDES MILLESIME 2012&amp;R&amp;D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afgros resa condit</vt:lpstr>
      <vt:lpstr>francois parent resa conditionn</vt:lpstr>
      <vt:lpstr>Feuil3</vt:lpstr>
      <vt:lpstr>'afgros resa condit'!Impression_des_titres</vt:lpstr>
      <vt:lpstr>'francois parent resa conditionn'!Impression_des_titres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user</cp:lastModifiedBy>
  <cp:lastPrinted>2014-05-16T08:47:32Z</cp:lastPrinted>
  <dcterms:created xsi:type="dcterms:W3CDTF">2012-01-10T18:16:23Z</dcterms:created>
  <dcterms:modified xsi:type="dcterms:W3CDTF">2014-05-16T15:42:36Z</dcterms:modified>
</cp:coreProperties>
</file>