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6115" windowHeight="978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B13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B8" i="1"/>
  <c r="Q6" i="1"/>
  <c r="Q7" i="1"/>
  <c r="Q29" i="1"/>
  <c r="R11" i="1"/>
  <c r="Q11" i="1"/>
  <c r="R23" i="1"/>
  <c r="Q23" i="1"/>
  <c r="R19" i="1"/>
  <c r="Q19" i="1"/>
  <c r="Q17" i="1"/>
</calcChain>
</file>

<file path=xl/sharedStrings.xml><?xml version="1.0" encoding="utf-8"?>
<sst xmlns="http://schemas.openxmlformats.org/spreadsheetml/2006/main" count="49" uniqueCount="47">
  <si>
    <t>SOCIETES</t>
  </si>
  <si>
    <t>GROS FRERE ET SŒUR</t>
  </si>
  <si>
    <t>PASSIF</t>
  </si>
  <si>
    <t xml:space="preserve">CAPITAUX PROPRES </t>
  </si>
  <si>
    <t>DETTES FINANCIERES</t>
  </si>
  <si>
    <t>DETTES FOURNISSEURS</t>
  </si>
  <si>
    <t>DETTES SOCIALES</t>
  </si>
  <si>
    <t>AUTRES DETTES</t>
  </si>
  <si>
    <t>TOTAL DETTES</t>
  </si>
  <si>
    <t>TOTAL DU PASSIF</t>
  </si>
  <si>
    <t>CHIFFRE AFFAIRE</t>
  </si>
  <si>
    <t>DONT EXPO</t>
  </si>
  <si>
    <t>PRODUCTION</t>
  </si>
  <si>
    <t>VALEUR AJOU</t>
  </si>
  <si>
    <t>EBE</t>
  </si>
  <si>
    <t>RSULTAT EXPLOIT</t>
  </si>
  <si>
    <t>RCAI</t>
  </si>
  <si>
    <t>RESUL NET</t>
  </si>
  <si>
    <t>COMPTE DE RESULTAT</t>
  </si>
  <si>
    <t>ACTI IMMOBIL</t>
  </si>
  <si>
    <t>INCORPO</t>
  </si>
  <si>
    <t>CORPOREL</t>
  </si>
  <si>
    <t xml:space="preserve">FINANCIER </t>
  </si>
  <si>
    <t>ACTIF CIRCUL</t>
  </si>
  <si>
    <t>STOCK</t>
  </si>
  <si>
    <t>CREANCES</t>
  </si>
  <si>
    <t>DISPO</t>
  </si>
  <si>
    <t>CPTE REGUL</t>
  </si>
  <si>
    <t>TOT ACTIF</t>
  </si>
  <si>
    <t>ACTIF</t>
  </si>
  <si>
    <t>DOMAINE PARENT  2013</t>
  </si>
  <si>
    <t>MICHEL GROS  2013</t>
  </si>
  <si>
    <t xml:space="preserve">ANNE GROS  2014 </t>
  </si>
  <si>
    <t>AF GROS 2014</t>
  </si>
  <si>
    <t>AF</t>
  </si>
  <si>
    <t>ANNE</t>
  </si>
  <si>
    <t>MICH</t>
  </si>
  <si>
    <t>DP</t>
  </si>
  <si>
    <t>GFS</t>
  </si>
  <si>
    <t xml:space="preserve">    </t>
  </si>
  <si>
    <t xml:space="preserve"> JACQUES PARENT 2013</t>
  </si>
  <si>
    <t xml:space="preserve"> JACQUES PARENT 2014</t>
  </si>
  <si>
    <t>DOMAINE PARENT  2014</t>
  </si>
  <si>
    <t>SARL FP 2014</t>
  </si>
  <si>
    <t>AF GROS 2013</t>
  </si>
  <si>
    <t>SARL FP 2013</t>
  </si>
  <si>
    <t>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</si>
</sst>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0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2" borderId="1" xfId="0" applyFill="1" applyBorder="1"/>
    <xf numFmtId="43" fontId="0" fillId="2" borderId="1" xfId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43" fontId="0" fillId="4" borderId="1" xfId="1" applyFont="1" applyFill="1" applyBorder="1"/>
    <xf numFmtId="43" fontId="2" fillId="2" borderId="1" xfId="1" applyFont="1" applyFill="1" applyBorder="1"/>
    <xf numFmtId="43" fontId="0" fillId="3" borderId="1" xfId="1" applyFont="1" applyFill="1" applyBorder="1"/>
    <xf numFmtId="43" fontId="5" fillId="0" borderId="0" xfId="1" applyFont="1"/>
    <xf numFmtId="0" fontId="6" fillId="0" borderId="0" xfId="0" applyFont="1"/>
    <xf numFmtId="0" fontId="5" fillId="0" borderId="0" xfId="0" applyFont="1"/>
    <xf numFmtId="43" fontId="5" fillId="4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topLeftCell="A4" zoomScaleNormal="100" workbookViewId="0">
      <selection activeCell="AA13" sqref="AA13"/>
    </sheetView>
  </sheetViews>
  <sheetFormatPr baseColWidth="10" defaultRowHeight="15" x14ac:dyDescent="0.25"/>
  <cols>
    <col min="1" max="1" width="22.28515625" bestFit="1" customWidth="1"/>
    <col min="2" max="2" width="14.28515625" bestFit="1" customWidth="1"/>
    <col min="3" max="3" width="10.42578125" customWidth="1"/>
    <col min="4" max="4" width="14.28515625" bestFit="1" customWidth="1"/>
    <col min="5" max="5" width="12.85546875" bestFit="1" customWidth="1"/>
    <col min="6" max="7" width="14.28515625" bestFit="1" customWidth="1"/>
    <col min="8" max="8" width="12.85546875" bestFit="1" customWidth="1"/>
    <col min="9" max="9" width="14.28515625" bestFit="1" customWidth="1"/>
    <col min="10" max="10" width="11.85546875" bestFit="1" customWidth="1"/>
    <col min="11" max="11" width="14.28515625" bestFit="1" customWidth="1"/>
    <col min="12" max="12" width="19" customWidth="1"/>
    <col min="13" max="13" width="19.5703125" customWidth="1"/>
    <col min="14" max="14" width="21.42578125" bestFit="1" customWidth="1"/>
    <col min="15" max="15" width="16.28515625" bestFit="1" customWidth="1"/>
    <col min="16" max="16" width="14.5703125" bestFit="1" customWidth="1"/>
    <col min="17" max="17" width="14.28515625" bestFit="1" customWidth="1"/>
    <col min="18" max="18" width="16.28515625" bestFit="1" customWidth="1"/>
    <col min="19" max="19" width="16" bestFit="1" customWidth="1"/>
    <col min="20" max="22" width="14.28515625" bestFit="1" customWidth="1"/>
    <col min="23" max="23" width="12.85546875" bestFit="1" customWidth="1"/>
    <col min="24" max="24" width="16.42578125" bestFit="1" customWidth="1"/>
    <col min="25" max="26" width="12.85546875" bestFit="1" customWidth="1"/>
    <col min="27" max="27" width="5.5703125" customWidth="1"/>
  </cols>
  <sheetData>
    <row r="1" spans="1:27" ht="21" x14ac:dyDescent="0.35">
      <c r="B1" s="11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5" t="s">
        <v>2</v>
      </c>
      <c r="M1" s="6"/>
      <c r="N1" s="6"/>
      <c r="O1" s="6"/>
      <c r="P1" s="6"/>
      <c r="Q1" s="6"/>
      <c r="R1" s="7"/>
      <c r="S1" s="9" t="s">
        <v>18</v>
      </c>
      <c r="T1" s="9"/>
      <c r="U1" s="9"/>
      <c r="V1" s="9"/>
      <c r="W1" s="9"/>
      <c r="X1" s="9"/>
      <c r="Y1" s="9"/>
      <c r="Z1" s="9"/>
    </row>
    <row r="2" spans="1:27" x14ac:dyDescent="0.25"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3" t="s">
        <v>3</v>
      </c>
      <c r="M2" s="3" t="s">
        <v>4</v>
      </c>
      <c r="N2" s="3" t="s">
        <v>5</v>
      </c>
      <c r="O2" s="3" t="s">
        <v>6</v>
      </c>
      <c r="P2" s="3" t="s">
        <v>7</v>
      </c>
      <c r="Q2" s="3" t="s">
        <v>8</v>
      </c>
      <c r="R2" s="8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17</v>
      </c>
    </row>
    <row r="3" spans="1:2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4"/>
      <c r="M3" s="4"/>
      <c r="N3" s="4"/>
      <c r="O3" s="4"/>
      <c r="P3" s="4"/>
      <c r="Q3" s="4"/>
      <c r="R3" s="14"/>
      <c r="S3" s="15"/>
      <c r="T3" s="15"/>
      <c r="U3" s="15"/>
      <c r="V3" s="15"/>
      <c r="W3" s="15"/>
      <c r="X3" s="15"/>
      <c r="Y3" s="15"/>
      <c r="Z3" s="15"/>
    </row>
    <row r="4" spans="1:27" x14ac:dyDescent="0.25">
      <c r="A4" s="1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4"/>
      <c r="M4" s="4"/>
      <c r="N4" s="4"/>
      <c r="O4" s="4"/>
      <c r="P4" s="4"/>
      <c r="Q4" s="4"/>
      <c r="R4" s="14"/>
      <c r="S4" s="15"/>
      <c r="T4" s="15"/>
      <c r="U4" s="15"/>
      <c r="V4" s="15"/>
      <c r="W4" s="15"/>
      <c r="X4" s="15"/>
      <c r="Y4" s="15"/>
      <c r="Z4" s="15"/>
    </row>
    <row r="5" spans="1:27" x14ac:dyDescent="0.25">
      <c r="A5" s="1"/>
      <c r="B5" s="13"/>
      <c r="C5" s="13"/>
      <c r="D5" s="13"/>
      <c r="E5" s="13"/>
      <c r="F5" s="13"/>
      <c r="G5" s="13"/>
      <c r="H5" s="13"/>
      <c r="I5" s="13"/>
      <c r="J5" s="13"/>
      <c r="K5" s="13"/>
      <c r="L5" s="4"/>
      <c r="M5" s="4"/>
      <c r="N5" s="4"/>
      <c r="O5" s="4"/>
      <c r="P5" s="4"/>
      <c r="Q5" s="4"/>
      <c r="R5" s="14"/>
      <c r="S5" s="15"/>
      <c r="T5" s="15"/>
      <c r="U5" s="15"/>
      <c r="V5" s="15"/>
      <c r="W5" s="15"/>
      <c r="X5" s="15"/>
      <c r="Y5" s="15"/>
      <c r="Z5" s="15"/>
    </row>
    <row r="6" spans="1:27" x14ac:dyDescent="0.25">
      <c r="A6" t="s">
        <v>44</v>
      </c>
      <c r="B6" s="13">
        <v>888100</v>
      </c>
      <c r="C6" s="13"/>
      <c r="D6" s="13">
        <v>880200</v>
      </c>
      <c r="E6" s="13">
        <v>7900</v>
      </c>
      <c r="F6" s="13">
        <v>2305300</v>
      </c>
      <c r="G6" s="13">
        <v>1245100</v>
      </c>
      <c r="H6" s="13">
        <v>778600</v>
      </c>
      <c r="I6" s="13">
        <v>231100</v>
      </c>
      <c r="J6" s="13">
        <v>17300</v>
      </c>
      <c r="K6" s="13">
        <v>3210700</v>
      </c>
      <c r="L6" s="4">
        <v>1961800</v>
      </c>
      <c r="M6" s="4">
        <v>550100</v>
      </c>
      <c r="N6" s="4">
        <v>402100</v>
      </c>
      <c r="O6" s="4">
        <v>115400</v>
      </c>
      <c r="P6" s="4">
        <v>181200</v>
      </c>
      <c r="Q6" s="4">
        <f>SUM(M6:P6)</f>
        <v>1248800</v>
      </c>
      <c r="R6" s="14">
        <v>3210700</v>
      </c>
      <c r="S6" s="15">
        <v>1862100</v>
      </c>
      <c r="T6" s="15">
        <v>744900</v>
      </c>
      <c r="U6" s="15">
        <v>1827100</v>
      </c>
      <c r="V6" s="15">
        <v>1096900</v>
      </c>
      <c r="W6" s="15">
        <v>655100</v>
      </c>
      <c r="X6" s="15">
        <v>423600</v>
      </c>
      <c r="Y6" s="15">
        <v>394300</v>
      </c>
      <c r="Z6" s="15">
        <v>241400</v>
      </c>
    </row>
    <row r="7" spans="1:27" x14ac:dyDescent="0.25">
      <c r="A7" t="s">
        <v>45</v>
      </c>
      <c r="B7" s="13">
        <v>6200</v>
      </c>
      <c r="C7" s="13"/>
      <c r="D7" s="13">
        <v>6100</v>
      </c>
      <c r="E7" s="13">
        <v>100</v>
      </c>
      <c r="F7" s="13">
        <v>690400</v>
      </c>
      <c r="G7" s="13">
        <v>507200</v>
      </c>
      <c r="H7" s="13">
        <v>87400</v>
      </c>
      <c r="I7" s="13">
        <v>97700</v>
      </c>
      <c r="J7" s="13">
        <v>3000</v>
      </c>
      <c r="K7" s="13">
        <v>599500</v>
      </c>
      <c r="L7" s="4">
        <v>411200</v>
      </c>
      <c r="M7" s="4">
        <v>147000</v>
      </c>
      <c r="N7" s="4">
        <v>108000</v>
      </c>
      <c r="O7" s="4">
        <v>14400</v>
      </c>
      <c r="P7" s="4">
        <v>18900</v>
      </c>
      <c r="Q7" s="4">
        <f>SUM(M7:P7)</f>
        <v>288300</v>
      </c>
      <c r="R7" s="14">
        <v>699500</v>
      </c>
      <c r="S7" s="15">
        <v>403800</v>
      </c>
      <c r="T7" s="15">
        <v>294200</v>
      </c>
      <c r="U7" s="15">
        <v>300</v>
      </c>
      <c r="V7" s="15">
        <v>100500</v>
      </c>
      <c r="W7" s="15">
        <v>43700</v>
      </c>
      <c r="X7" s="15">
        <v>24800</v>
      </c>
      <c r="Y7" s="15">
        <v>22000</v>
      </c>
      <c r="Z7" s="15">
        <v>18300</v>
      </c>
    </row>
    <row r="8" spans="1:27" x14ac:dyDescent="0.25">
      <c r="A8" s="18" t="s">
        <v>46</v>
      </c>
      <c r="B8" s="19">
        <f>SUM(B6:B7)</f>
        <v>894300</v>
      </c>
      <c r="C8" s="19">
        <f t="shared" ref="C8:Z8" si="0">SUM(C6:C7)</f>
        <v>0</v>
      </c>
      <c r="D8" s="19">
        <f t="shared" si="0"/>
        <v>886300</v>
      </c>
      <c r="E8" s="19">
        <f t="shared" si="0"/>
        <v>8000</v>
      </c>
      <c r="F8" s="19">
        <f t="shared" si="0"/>
        <v>2995700</v>
      </c>
      <c r="G8" s="19">
        <f t="shared" si="0"/>
        <v>1752300</v>
      </c>
      <c r="H8" s="19">
        <f t="shared" si="0"/>
        <v>866000</v>
      </c>
      <c r="I8" s="19">
        <f t="shared" si="0"/>
        <v>328800</v>
      </c>
      <c r="J8" s="19">
        <f t="shared" si="0"/>
        <v>20300</v>
      </c>
      <c r="K8" s="19">
        <f t="shared" si="0"/>
        <v>3810200</v>
      </c>
      <c r="L8" s="19">
        <f t="shared" si="0"/>
        <v>2373000</v>
      </c>
      <c r="M8" s="19">
        <f t="shared" si="0"/>
        <v>697100</v>
      </c>
      <c r="N8" s="19">
        <f t="shared" si="0"/>
        <v>510100</v>
      </c>
      <c r="O8" s="19">
        <f t="shared" si="0"/>
        <v>129800</v>
      </c>
      <c r="P8" s="19">
        <f t="shared" si="0"/>
        <v>200100</v>
      </c>
      <c r="Q8" s="19">
        <f t="shared" si="0"/>
        <v>1537100</v>
      </c>
      <c r="R8" s="19">
        <f t="shared" si="0"/>
        <v>3910200</v>
      </c>
      <c r="S8" s="19">
        <f t="shared" si="0"/>
        <v>2265900</v>
      </c>
      <c r="T8" s="19">
        <f t="shared" si="0"/>
        <v>1039100</v>
      </c>
      <c r="U8" s="19">
        <f t="shared" si="0"/>
        <v>1827400</v>
      </c>
      <c r="V8" s="19">
        <f t="shared" si="0"/>
        <v>1197400</v>
      </c>
      <c r="W8" s="19">
        <f t="shared" si="0"/>
        <v>698800</v>
      </c>
      <c r="X8" s="19">
        <f t="shared" si="0"/>
        <v>448400</v>
      </c>
      <c r="Y8" s="19">
        <f t="shared" si="0"/>
        <v>416300</v>
      </c>
      <c r="Z8" s="19">
        <f t="shared" si="0"/>
        <v>259700</v>
      </c>
    </row>
    <row r="9" spans="1:27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14"/>
      <c r="S9" s="15"/>
      <c r="T9" s="15"/>
      <c r="U9" s="15"/>
      <c r="V9" s="15"/>
      <c r="W9" s="15"/>
      <c r="X9" s="15"/>
      <c r="Y9" s="15"/>
      <c r="Z9" s="15"/>
    </row>
    <row r="10" spans="1:27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4"/>
      <c r="M10" s="4"/>
      <c r="N10" s="4"/>
      <c r="O10" s="4"/>
      <c r="P10" s="4"/>
      <c r="Q10" s="4"/>
      <c r="R10" s="14"/>
      <c r="S10" s="15"/>
      <c r="T10" s="15"/>
      <c r="U10" s="15"/>
      <c r="V10" s="15"/>
      <c r="W10" s="15"/>
      <c r="X10" s="15"/>
      <c r="Y10" s="15"/>
      <c r="Z10" s="15"/>
    </row>
    <row r="11" spans="1:27" x14ac:dyDescent="0.25">
      <c r="A11" t="s">
        <v>33</v>
      </c>
      <c r="B11" s="13">
        <v>759800</v>
      </c>
      <c r="C11" s="13">
        <v>100</v>
      </c>
      <c r="D11" s="13">
        <v>751600</v>
      </c>
      <c r="E11" s="13">
        <v>8200</v>
      </c>
      <c r="F11" s="13">
        <v>2210900</v>
      </c>
      <c r="G11" s="13">
        <v>1298400</v>
      </c>
      <c r="H11" s="13">
        <v>434500</v>
      </c>
      <c r="I11" s="13">
        <v>396300</v>
      </c>
      <c r="J11" s="13">
        <v>15100</v>
      </c>
      <c r="K11" s="13">
        <v>2985800</v>
      </c>
      <c r="L11" s="4">
        <v>1982100</v>
      </c>
      <c r="M11" s="4">
        <v>462600</v>
      </c>
      <c r="N11" s="4">
        <v>314000</v>
      </c>
      <c r="O11" s="4">
        <v>113900</v>
      </c>
      <c r="P11" s="4">
        <v>113200</v>
      </c>
      <c r="Q11" s="4">
        <f>SUM(M11:P11)</f>
        <v>1003700</v>
      </c>
      <c r="R11" s="14">
        <f>SUM(L11:P11)</f>
        <v>2985800</v>
      </c>
      <c r="S11" s="15">
        <v>1272200</v>
      </c>
      <c r="T11" s="15">
        <v>312100</v>
      </c>
      <c r="U11" s="15">
        <v>1315200</v>
      </c>
      <c r="V11" s="15">
        <v>603900</v>
      </c>
      <c r="W11" s="15">
        <v>143400</v>
      </c>
      <c r="X11" s="15">
        <v>67800</v>
      </c>
      <c r="Y11" s="15">
        <v>50800</v>
      </c>
      <c r="Z11" s="15">
        <v>72300</v>
      </c>
      <c r="AA11" t="s">
        <v>34</v>
      </c>
    </row>
    <row r="12" spans="1:27" x14ac:dyDescent="0.25">
      <c r="A12" t="s">
        <v>43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4"/>
      <c r="M12" s="4"/>
      <c r="N12" s="4"/>
      <c r="O12" s="4"/>
      <c r="P12" s="4"/>
      <c r="Q12" s="4"/>
      <c r="R12" s="14"/>
      <c r="S12" s="15"/>
      <c r="T12" s="15"/>
      <c r="U12" s="15"/>
      <c r="V12" s="15"/>
      <c r="W12" s="15"/>
      <c r="X12" s="15"/>
      <c r="Y12" s="15"/>
      <c r="Z12" s="15"/>
    </row>
    <row r="13" spans="1:27" x14ac:dyDescent="0.25">
      <c r="A13" s="18" t="s">
        <v>46</v>
      </c>
      <c r="B13" s="19">
        <f>SUM(B11:B12)</f>
        <v>759800</v>
      </c>
      <c r="C13" s="19">
        <f t="shared" ref="C13:Z13" si="1">SUM(C11:C12)</f>
        <v>100</v>
      </c>
      <c r="D13" s="19">
        <f t="shared" si="1"/>
        <v>751600</v>
      </c>
      <c r="E13" s="19">
        <f t="shared" si="1"/>
        <v>8200</v>
      </c>
      <c r="F13" s="19">
        <f t="shared" si="1"/>
        <v>2210900</v>
      </c>
      <c r="G13" s="19">
        <f t="shared" si="1"/>
        <v>1298400</v>
      </c>
      <c r="H13" s="19">
        <f t="shared" si="1"/>
        <v>434500</v>
      </c>
      <c r="I13" s="19">
        <f t="shared" si="1"/>
        <v>396300</v>
      </c>
      <c r="J13" s="19">
        <f t="shared" si="1"/>
        <v>15100</v>
      </c>
      <c r="K13" s="19">
        <f t="shared" si="1"/>
        <v>2985800</v>
      </c>
      <c r="L13" s="19">
        <f t="shared" si="1"/>
        <v>1982100</v>
      </c>
      <c r="M13" s="19">
        <f t="shared" si="1"/>
        <v>462600</v>
      </c>
      <c r="N13" s="19">
        <f t="shared" si="1"/>
        <v>314000</v>
      </c>
      <c r="O13" s="19">
        <f t="shared" si="1"/>
        <v>113900</v>
      </c>
      <c r="P13" s="19">
        <f t="shared" si="1"/>
        <v>113200</v>
      </c>
      <c r="Q13" s="19">
        <f t="shared" si="1"/>
        <v>1003700</v>
      </c>
      <c r="R13" s="19">
        <f t="shared" si="1"/>
        <v>2985800</v>
      </c>
      <c r="S13" s="19">
        <f t="shared" si="1"/>
        <v>1272200</v>
      </c>
      <c r="T13" s="19">
        <f t="shared" si="1"/>
        <v>312100</v>
      </c>
      <c r="U13" s="19">
        <f t="shared" si="1"/>
        <v>1315200</v>
      </c>
      <c r="V13" s="19">
        <f t="shared" si="1"/>
        <v>603900</v>
      </c>
      <c r="W13" s="19">
        <f t="shared" si="1"/>
        <v>143400</v>
      </c>
      <c r="X13" s="19">
        <f t="shared" si="1"/>
        <v>67800</v>
      </c>
      <c r="Y13" s="19">
        <f t="shared" si="1"/>
        <v>50800</v>
      </c>
      <c r="Z13" s="19">
        <f t="shared" si="1"/>
        <v>72300</v>
      </c>
    </row>
    <row r="14" spans="1:2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4"/>
      <c r="M14" s="4"/>
      <c r="N14" s="4"/>
      <c r="O14" s="4"/>
      <c r="P14" s="4"/>
      <c r="Q14" s="4"/>
      <c r="R14" s="14"/>
      <c r="S14" s="15"/>
      <c r="T14" s="15"/>
      <c r="U14" s="15"/>
      <c r="V14" s="15"/>
      <c r="W14" s="15"/>
      <c r="X14" s="15"/>
      <c r="Y14" s="15"/>
      <c r="Z14" s="15"/>
    </row>
    <row r="15" spans="1:2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4"/>
      <c r="M15" s="4"/>
      <c r="N15" s="4"/>
      <c r="O15" s="4"/>
      <c r="P15" s="4"/>
      <c r="Q15" s="4"/>
      <c r="R15" s="14"/>
      <c r="S15" s="15"/>
      <c r="T15" s="15"/>
      <c r="U15" s="15"/>
      <c r="V15" s="15"/>
      <c r="W15" s="15"/>
      <c r="X15" s="15"/>
      <c r="Y15" s="15"/>
      <c r="Z15" s="15"/>
    </row>
    <row r="16" spans="1:2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"/>
      <c r="M16" s="4"/>
      <c r="N16" s="4"/>
      <c r="O16" s="4"/>
      <c r="P16" s="4"/>
      <c r="Q16" s="4"/>
      <c r="R16" s="14"/>
      <c r="S16" s="15"/>
      <c r="T16" s="15"/>
      <c r="U16" s="15"/>
      <c r="V16" s="15"/>
      <c r="W16" s="15"/>
      <c r="X16" s="15"/>
      <c r="Y16" s="15"/>
      <c r="Z16" s="15"/>
    </row>
    <row r="17" spans="1:27" x14ac:dyDescent="0.25">
      <c r="A17" t="s">
        <v>32</v>
      </c>
      <c r="B17" s="13">
        <v>1260300</v>
      </c>
      <c r="C17" s="13">
        <v>0</v>
      </c>
      <c r="D17" s="13">
        <v>1159400</v>
      </c>
      <c r="E17" s="13">
        <v>100900</v>
      </c>
      <c r="F17" s="13">
        <v>3261400</v>
      </c>
      <c r="G17" s="13">
        <v>364200</v>
      </c>
      <c r="H17" s="13">
        <v>929000</v>
      </c>
      <c r="I17" s="13">
        <v>1968100</v>
      </c>
      <c r="J17" s="13">
        <v>4200</v>
      </c>
      <c r="K17" s="13">
        <v>4525900</v>
      </c>
      <c r="L17" s="4">
        <v>3539900</v>
      </c>
      <c r="M17" s="4">
        <v>737400</v>
      </c>
      <c r="N17" s="4">
        <v>64700</v>
      </c>
      <c r="O17" s="4">
        <v>141500</v>
      </c>
      <c r="P17" s="4">
        <v>42400</v>
      </c>
      <c r="Q17" s="4">
        <f>SUM(M17:P17)</f>
        <v>986000</v>
      </c>
      <c r="R17" s="14">
        <v>4525900</v>
      </c>
      <c r="S17" s="15">
        <v>1391000</v>
      </c>
      <c r="T17" s="15">
        <v>368900</v>
      </c>
      <c r="U17" s="15">
        <v>147600</v>
      </c>
      <c r="V17" s="15">
        <v>1037600</v>
      </c>
      <c r="W17" s="15">
        <v>746000</v>
      </c>
      <c r="X17" s="15">
        <v>616000</v>
      </c>
      <c r="Y17" s="15">
        <v>649400</v>
      </c>
      <c r="Z17" s="15">
        <v>450100</v>
      </c>
      <c r="AA17" t="s">
        <v>35</v>
      </c>
    </row>
    <row r="18" spans="1:2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4"/>
      <c r="M18" s="4"/>
      <c r="N18" s="4"/>
      <c r="O18" s="4"/>
      <c r="P18" s="4"/>
      <c r="Q18" s="4"/>
      <c r="R18" s="14"/>
      <c r="S18" s="15"/>
      <c r="T18" s="15"/>
      <c r="U18" s="15"/>
      <c r="V18" s="15"/>
      <c r="W18" s="15"/>
      <c r="X18" s="15"/>
      <c r="Y18" s="15"/>
      <c r="Z18" s="15"/>
    </row>
    <row r="19" spans="1:27" x14ac:dyDescent="0.25">
      <c r="A19" t="s">
        <v>31</v>
      </c>
      <c r="B19" s="13">
        <v>1036000</v>
      </c>
      <c r="C19" s="13">
        <v>500</v>
      </c>
      <c r="D19" s="13">
        <v>1034400</v>
      </c>
      <c r="E19" s="13">
        <v>1200</v>
      </c>
      <c r="F19" s="13">
        <v>2760800</v>
      </c>
      <c r="G19" s="13">
        <v>2025400</v>
      </c>
      <c r="H19" s="13">
        <v>244500</v>
      </c>
      <c r="I19" s="13">
        <v>406000</v>
      </c>
      <c r="J19" s="13">
        <v>4400</v>
      </c>
      <c r="K19" s="13">
        <v>3801300</v>
      </c>
      <c r="L19" s="4">
        <v>2659000</v>
      </c>
      <c r="M19" s="4">
        <v>463000</v>
      </c>
      <c r="N19" s="4">
        <v>488200</v>
      </c>
      <c r="O19" s="4">
        <v>137200</v>
      </c>
      <c r="P19" s="4">
        <v>53900</v>
      </c>
      <c r="Q19" s="4">
        <f>SUM(M19:P20)</f>
        <v>1142300</v>
      </c>
      <c r="R19" s="14">
        <f>SUM(L19:P19)</f>
        <v>3801300</v>
      </c>
      <c r="S19" s="15">
        <v>1821000</v>
      </c>
      <c r="T19" s="15">
        <v>1322700</v>
      </c>
      <c r="U19" s="15">
        <v>1876200</v>
      </c>
      <c r="V19" s="15">
        <v>1198500</v>
      </c>
      <c r="W19" s="15">
        <v>718800</v>
      </c>
      <c r="X19" s="15">
        <v>594100</v>
      </c>
      <c r="Y19" s="15">
        <v>590400</v>
      </c>
      <c r="Z19" s="15">
        <v>395500</v>
      </c>
      <c r="AA19" t="s">
        <v>36</v>
      </c>
    </row>
    <row r="20" spans="1:2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4"/>
      <c r="M20" s="4"/>
      <c r="N20" s="4"/>
      <c r="O20" s="4"/>
      <c r="P20" s="4"/>
      <c r="Q20" s="4"/>
      <c r="R20" s="14"/>
      <c r="S20" s="15"/>
      <c r="T20" s="15"/>
      <c r="U20" s="15"/>
      <c r="V20" s="15"/>
      <c r="W20" s="15"/>
      <c r="X20" s="15"/>
      <c r="Y20" s="15"/>
      <c r="Z20" s="15"/>
    </row>
    <row r="21" spans="1:27" x14ac:dyDescent="0.25">
      <c r="A21" t="s">
        <v>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4"/>
      <c r="M21" s="4"/>
      <c r="N21" s="4"/>
      <c r="O21" s="4"/>
      <c r="P21" s="4"/>
      <c r="Q21" s="4"/>
      <c r="R21" s="14"/>
      <c r="S21" s="15"/>
      <c r="T21" s="15"/>
      <c r="U21" s="15"/>
      <c r="V21" s="15"/>
      <c r="W21" s="15"/>
      <c r="X21" s="15"/>
      <c r="Y21" s="15"/>
      <c r="Z21" s="15"/>
      <c r="AA21" t="s">
        <v>38</v>
      </c>
    </row>
    <row r="22" spans="1:2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4"/>
      <c r="M22" s="4"/>
      <c r="N22" s="4"/>
      <c r="O22" s="4"/>
      <c r="P22" s="4"/>
      <c r="Q22" s="4"/>
      <c r="R22" s="14"/>
      <c r="S22" s="15"/>
      <c r="T22" s="15"/>
      <c r="U22" s="15"/>
      <c r="V22" s="15"/>
      <c r="W22" s="15"/>
      <c r="X22" s="15"/>
      <c r="Y22" s="15"/>
      <c r="Z22" s="15"/>
    </row>
    <row r="23" spans="1:27" x14ac:dyDescent="0.25">
      <c r="A23" t="s">
        <v>30</v>
      </c>
      <c r="B23" s="13">
        <v>310900</v>
      </c>
      <c r="C23" s="13"/>
      <c r="D23" s="13">
        <v>301400</v>
      </c>
      <c r="E23" s="13">
        <v>9500</v>
      </c>
      <c r="F23" s="13">
        <v>1471000</v>
      </c>
      <c r="G23" s="13">
        <v>874900</v>
      </c>
      <c r="H23" s="13">
        <v>463000</v>
      </c>
      <c r="I23" s="13">
        <v>131200</v>
      </c>
      <c r="J23" s="13">
        <v>7300</v>
      </c>
      <c r="K23" s="13">
        <v>1789100</v>
      </c>
      <c r="L23" s="4">
        <v>1278700</v>
      </c>
      <c r="M23" s="4">
        <v>248800</v>
      </c>
      <c r="N23" s="4">
        <v>120200</v>
      </c>
      <c r="O23" s="4">
        <v>135700</v>
      </c>
      <c r="P23" s="4">
        <v>5700</v>
      </c>
      <c r="Q23" s="4">
        <f>SUM(M23:P23)</f>
        <v>510400</v>
      </c>
      <c r="R23" s="14">
        <f>SUM(L23:P23)</f>
        <v>1789100</v>
      </c>
      <c r="S23" s="15">
        <v>591400</v>
      </c>
      <c r="T23" s="15">
        <v>380000</v>
      </c>
      <c r="U23" s="15">
        <v>651600</v>
      </c>
      <c r="V23" s="15">
        <v>344500</v>
      </c>
      <c r="W23" s="15">
        <v>129800</v>
      </c>
      <c r="X23" s="15">
        <v>1200</v>
      </c>
      <c r="Y23" s="15">
        <v>100</v>
      </c>
      <c r="Z23" s="15">
        <v>2900</v>
      </c>
      <c r="AA23" t="s">
        <v>37</v>
      </c>
    </row>
    <row r="24" spans="1:27" x14ac:dyDescent="0.25">
      <c r="A24" s="17" t="s">
        <v>40</v>
      </c>
      <c r="B24" s="2">
        <v>907900</v>
      </c>
      <c r="C24" s="2"/>
      <c r="D24" s="2">
        <v>144900</v>
      </c>
      <c r="E24" s="2">
        <v>763000</v>
      </c>
      <c r="F24" s="2">
        <v>873500</v>
      </c>
      <c r="G24" s="2">
        <v>364200</v>
      </c>
      <c r="H24" s="2">
        <v>84000</v>
      </c>
      <c r="I24" s="2">
        <v>408200</v>
      </c>
      <c r="J24" s="2">
        <v>4500</v>
      </c>
      <c r="K24" s="2">
        <v>1786000</v>
      </c>
      <c r="L24" s="2">
        <v>1498000</v>
      </c>
      <c r="M24" s="2">
        <v>148300</v>
      </c>
      <c r="N24" s="2">
        <v>109300</v>
      </c>
      <c r="O24" s="2">
        <v>14800</v>
      </c>
      <c r="P24" s="2">
        <v>11000</v>
      </c>
      <c r="Q24" s="2">
        <v>287300</v>
      </c>
      <c r="R24" s="2">
        <v>1786000</v>
      </c>
      <c r="S24" s="2">
        <v>431100</v>
      </c>
      <c r="T24" s="2">
        <v>373000</v>
      </c>
      <c r="U24" s="2">
        <v>431100</v>
      </c>
      <c r="V24" s="2">
        <v>60900</v>
      </c>
      <c r="W24" s="2">
        <v>5500</v>
      </c>
      <c r="X24" s="2">
        <v>-6400</v>
      </c>
      <c r="Y24" s="2">
        <v>800</v>
      </c>
      <c r="Z24" s="2">
        <v>800</v>
      </c>
    </row>
    <row r="25" spans="1:27" x14ac:dyDescent="0.25">
      <c r="A25" s="18" t="s">
        <v>46</v>
      </c>
      <c r="B25" s="16">
        <f>SUM(B23:B24)</f>
        <v>1218800</v>
      </c>
      <c r="C25" s="16">
        <f t="shared" ref="C25:Z25" si="2">SUM(C23:C24)</f>
        <v>0</v>
      </c>
      <c r="D25" s="16">
        <f t="shared" si="2"/>
        <v>446300</v>
      </c>
      <c r="E25" s="16">
        <f t="shared" si="2"/>
        <v>772500</v>
      </c>
      <c r="F25" s="16">
        <f t="shared" si="2"/>
        <v>2344500</v>
      </c>
      <c r="G25" s="16">
        <f t="shared" si="2"/>
        <v>1239100</v>
      </c>
      <c r="H25" s="16">
        <f t="shared" si="2"/>
        <v>547000</v>
      </c>
      <c r="I25" s="16">
        <f t="shared" si="2"/>
        <v>539400</v>
      </c>
      <c r="J25" s="16">
        <f t="shared" si="2"/>
        <v>11800</v>
      </c>
      <c r="K25" s="16">
        <f t="shared" si="2"/>
        <v>3575100</v>
      </c>
      <c r="L25" s="16">
        <f t="shared" si="2"/>
        <v>2776700</v>
      </c>
      <c r="M25" s="16">
        <f t="shared" si="2"/>
        <v>397100</v>
      </c>
      <c r="N25" s="16">
        <f t="shared" si="2"/>
        <v>229500</v>
      </c>
      <c r="O25" s="16">
        <f t="shared" si="2"/>
        <v>150500</v>
      </c>
      <c r="P25" s="16">
        <f t="shared" si="2"/>
        <v>16700</v>
      </c>
      <c r="Q25" s="16">
        <f t="shared" si="2"/>
        <v>797700</v>
      </c>
      <c r="R25" s="16">
        <f t="shared" si="2"/>
        <v>3575100</v>
      </c>
      <c r="S25" s="16">
        <f t="shared" si="2"/>
        <v>1022500</v>
      </c>
      <c r="T25" s="16">
        <f t="shared" si="2"/>
        <v>753000</v>
      </c>
      <c r="U25" s="16">
        <f t="shared" si="2"/>
        <v>1082700</v>
      </c>
      <c r="V25" s="16">
        <f t="shared" si="2"/>
        <v>405400</v>
      </c>
      <c r="W25" s="16">
        <f t="shared" si="2"/>
        <v>135300</v>
      </c>
      <c r="X25" s="16">
        <f t="shared" si="2"/>
        <v>-5200</v>
      </c>
      <c r="Y25" s="16">
        <f t="shared" si="2"/>
        <v>900</v>
      </c>
      <c r="Z25" s="16">
        <f t="shared" si="2"/>
        <v>3700</v>
      </c>
    </row>
    <row r="26" spans="1:27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7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x14ac:dyDescent="0.25">
      <c r="A28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x14ac:dyDescent="0.25">
      <c r="A29" t="s">
        <v>41</v>
      </c>
      <c r="B29" s="2">
        <v>892000</v>
      </c>
      <c r="C29" s="2"/>
      <c r="D29" s="2">
        <v>129000</v>
      </c>
      <c r="E29" s="2">
        <v>763000</v>
      </c>
      <c r="F29" s="2">
        <v>817000</v>
      </c>
      <c r="G29" s="2">
        <v>358000</v>
      </c>
      <c r="H29" s="2">
        <v>79100</v>
      </c>
      <c r="I29" s="2">
        <v>351000</v>
      </c>
      <c r="J29" s="2">
        <v>900</v>
      </c>
      <c r="K29" s="2">
        <v>1709900</v>
      </c>
      <c r="L29" s="2">
        <v>1493400</v>
      </c>
      <c r="M29" s="2">
        <v>69900</v>
      </c>
      <c r="N29" s="2">
        <v>123600</v>
      </c>
      <c r="O29" s="2">
        <v>12700</v>
      </c>
      <c r="P29" s="2">
        <v>10300</v>
      </c>
      <c r="Q29" s="2">
        <f>SUM(M29:P29)</f>
        <v>216500</v>
      </c>
      <c r="R29" s="2">
        <v>1709900</v>
      </c>
      <c r="S29" s="2">
        <v>298400</v>
      </c>
      <c r="T29" s="2">
        <v>237000</v>
      </c>
      <c r="U29" s="2">
        <v>4000</v>
      </c>
      <c r="V29" s="2">
        <v>47600</v>
      </c>
      <c r="W29" s="2">
        <v>-11800</v>
      </c>
      <c r="X29" s="2">
        <v>-27000</v>
      </c>
      <c r="Y29" s="2">
        <v>14800</v>
      </c>
      <c r="Z29" s="2">
        <v>19000</v>
      </c>
    </row>
    <row r="30" spans="1:27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4" spans="25:25" x14ac:dyDescent="0.25">
      <c r="Y34" t="s">
        <v>39</v>
      </c>
    </row>
  </sheetData>
  <mergeCells count="3">
    <mergeCell ref="L1:R1"/>
    <mergeCell ref="S1:Z1"/>
    <mergeCell ref="B1:K1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2015-05-22T13:54:45Z</cp:lastPrinted>
  <dcterms:created xsi:type="dcterms:W3CDTF">2015-05-22T13:12:37Z</dcterms:created>
  <dcterms:modified xsi:type="dcterms:W3CDTF">2015-05-22T17:11:27Z</dcterms:modified>
</cp:coreProperties>
</file>