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27315" windowHeight="1158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E57" i="1" l="1"/>
  <c r="E27" i="1"/>
  <c r="D54" i="1"/>
  <c r="D46" i="1"/>
  <c r="D23" i="1"/>
  <c r="D32" i="1"/>
  <c r="D17" i="1"/>
  <c r="E10" i="1" s="1"/>
</calcChain>
</file>

<file path=xl/sharedStrings.xml><?xml version="1.0" encoding="utf-8"?>
<sst xmlns="http://schemas.openxmlformats.org/spreadsheetml/2006/main" count="69" uniqueCount="47">
  <si>
    <t>COMMUNE</t>
  </si>
  <si>
    <t>LIEU-DIT</t>
  </si>
  <si>
    <t>Section</t>
  </si>
  <si>
    <t>N°</t>
  </si>
  <si>
    <t>surface</t>
  </si>
  <si>
    <t>parcelle</t>
  </si>
  <si>
    <t>totale</t>
  </si>
  <si>
    <t>pour modification</t>
  </si>
  <si>
    <t>FLAGEY ECHEZEAUX</t>
  </si>
  <si>
    <t>LES CHAMPS TRAVERSINS</t>
  </si>
  <si>
    <t>D 295</t>
  </si>
  <si>
    <t>D 296</t>
  </si>
  <si>
    <t>D 297</t>
  </si>
  <si>
    <t>D 298</t>
  </si>
  <si>
    <t>D 299</t>
  </si>
  <si>
    <t>SOIT TOTAL DE LA PARCELLE  ECHEZEAUX</t>
  </si>
  <si>
    <t>VOSNE ROMANEE</t>
  </si>
  <si>
    <t>CLOS DE LA FONTAINE</t>
  </si>
  <si>
    <t>AK 288</t>
  </si>
  <si>
    <t>AK 279</t>
  </si>
  <si>
    <t>MAIZIERES</t>
  </si>
  <si>
    <t xml:space="preserve"> ARRACHEE</t>
  </si>
  <si>
    <t xml:space="preserve">AUX REAS </t>
  </si>
  <si>
    <t>AK 113</t>
  </si>
  <si>
    <t>AK 114</t>
  </si>
  <si>
    <t>AK 330</t>
  </si>
  <si>
    <t>AK 331</t>
  </si>
  <si>
    <t>AK 332</t>
  </si>
  <si>
    <t>TOTAL DES CLOS DE LA FONTAINE</t>
  </si>
  <si>
    <t>TOTAL DES MAIZIERES</t>
  </si>
  <si>
    <t>TOTAL DES REAS</t>
  </si>
  <si>
    <t>CHALANDINS</t>
  </si>
  <si>
    <t>D 420</t>
  </si>
  <si>
    <t>D 422</t>
  </si>
  <si>
    <t>TOTAL PARCELLE DES CHALANDINS</t>
  </si>
  <si>
    <t>D 418</t>
  </si>
  <si>
    <t>VEROILLES</t>
  </si>
  <si>
    <t>RICHEBOURG</t>
  </si>
  <si>
    <t>AN 242</t>
  </si>
  <si>
    <t>AN 243</t>
  </si>
  <si>
    <t>AN 244</t>
  </si>
  <si>
    <t>AN 245</t>
  </si>
  <si>
    <t>AN 237</t>
  </si>
  <si>
    <t>AN 239</t>
  </si>
  <si>
    <t>TOTALITE DES VEROILLES ET RICHEBOURG</t>
  </si>
  <si>
    <t>ARRACHEE EN NOV 2016 - 28 ARES 07</t>
  </si>
  <si>
    <t>TOTALITE DE LA SURFACE CONCERNEE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</si>
</sst>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5" formatCode="_-* #,##0.0000\ _€_-;\-* #,##0.0000\ _€_-;_-* &quot;-&quot;??\ _€_-;_-@_-"/>
    <numFmt numFmtId="166" formatCode="0.000"/>
    <numFmt numFmtId="170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0066FF"/>
      <name val="Calibri"/>
      <family val="2"/>
      <scheme val="minor"/>
    </font>
    <font>
      <sz val="11"/>
      <color rgb="FF0066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A3FFFF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7DBFF"/>
        <bgColor indexed="64"/>
      </patternFill>
    </fill>
    <fill>
      <patternFill patternType="solid">
        <fgColor rgb="FFD9D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Fill="1" applyBorder="1"/>
    <xf numFmtId="0" fontId="0" fillId="2" borderId="1" xfId="0" applyFill="1" applyBorder="1"/>
    <xf numFmtId="0" fontId="2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6" borderId="1" xfId="0" applyFill="1" applyBorder="1"/>
    <xf numFmtId="166" fontId="0" fillId="0" borderId="1" xfId="0" applyNumberFormat="1" applyBorder="1"/>
    <xf numFmtId="0" fontId="5" fillId="0" borderId="1" xfId="0" applyFont="1" applyBorder="1"/>
    <xf numFmtId="0" fontId="7" fillId="2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2" fillId="0" borderId="1" xfId="0" applyFont="1" applyFill="1" applyBorder="1"/>
    <xf numFmtId="165" fontId="0" fillId="2" borderId="1" xfId="1" applyNumberFormat="1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/>
    <xf numFmtId="0" fontId="5" fillId="5" borderId="1" xfId="0" applyFont="1" applyFill="1" applyBorder="1"/>
    <xf numFmtId="0" fontId="8" fillId="4" borderId="1" xfId="0" applyFont="1" applyFill="1" applyBorder="1"/>
    <xf numFmtId="0" fontId="3" fillId="4" borderId="1" xfId="0" applyFont="1" applyFill="1" applyBorder="1"/>
    <xf numFmtId="0" fontId="4" fillId="4" borderId="1" xfId="0" applyFont="1" applyFill="1" applyBorder="1"/>
    <xf numFmtId="170" fontId="0" fillId="0" borderId="1" xfId="0" applyNumberFormat="1" applyBorder="1"/>
    <xf numFmtId="170" fontId="4" fillId="5" borderId="1" xfId="0" applyNumberFormat="1" applyFont="1" applyFill="1" applyBorder="1"/>
    <xf numFmtId="170" fontId="4" fillId="6" borderId="1" xfId="0" applyNumberFormat="1" applyFont="1" applyFill="1" applyBorder="1"/>
    <xf numFmtId="0" fontId="0" fillId="8" borderId="1" xfId="0" applyFill="1" applyBorder="1"/>
    <xf numFmtId="170" fontId="4" fillId="8" borderId="1" xfId="0" applyNumberFormat="1" applyFont="1" applyFill="1" applyBorder="1"/>
    <xf numFmtId="0" fontId="5" fillId="8" borderId="1" xfId="0" applyFont="1" applyFill="1" applyBorder="1"/>
    <xf numFmtId="0" fontId="3" fillId="9" borderId="1" xfId="0" applyFont="1" applyFill="1" applyBorder="1" applyAlignment="1">
      <alignment horizontal="center"/>
    </xf>
    <xf numFmtId="0" fontId="0" fillId="9" borderId="1" xfId="0" applyFill="1" applyBorder="1"/>
    <xf numFmtId="170" fontId="9" fillId="9" borderId="1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9D9FF"/>
      <color rgb="FFB7DBFF"/>
      <color rgb="FF9FCFFF"/>
      <color rgb="FFFFFFCC"/>
      <color rgb="FFFFFF66"/>
      <color rgb="FF0066FF"/>
      <color rgb="FFFFFF79"/>
      <color rgb="FFA3FFFF"/>
      <color rgb="FF2D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57"/>
  <sheetViews>
    <sheetView tabSelected="1" topLeftCell="A23" workbookViewId="0">
      <selection activeCell="E58" sqref="E58"/>
    </sheetView>
  </sheetViews>
  <sheetFormatPr baseColWidth="10" defaultRowHeight="15" x14ac:dyDescent="0.25"/>
  <cols>
    <col min="1" max="1" width="47" customWidth="1"/>
    <col min="3" max="3" width="12.42578125" bestFit="1" customWidth="1"/>
    <col min="6" max="6" width="34.85546875" customWidth="1"/>
  </cols>
  <sheetData>
    <row r="4" spans="1:6" ht="15.75" thickBot="1" x14ac:dyDescent="0.3"/>
    <row r="5" spans="1:6" x14ac:dyDescent="0.25">
      <c r="A5" s="3"/>
      <c r="B5" s="4"/>
      <c r="C5" s="4"/>
      <c r="D5" s="4" t="s">
        <v>4</v>
      </c>
      <c r="E5" s="4"/>
      <c r="F5" s="5" t="s">
        <v>7</v>
      </c>
    </row>
    <row r="6" spans="1:6" x14ac:dyDescent="0.25">
      <c r="A6" s="6"/>
      <c r="B6" s="1"/>
      <c r="C6" s="1"/>
      <c r="D6" s="1" t="s">
        <v>5</v>
      </c>
      <c r="E6" s="1" t="s">
        <v>6</v>
      </c>
      <c r="F6" s="7"/>
    </row>
    <row r="7" spans="1:6" x14ac:dyDescent="0.25">
      <c r="A7" s="6" t="s">
        <v>0</v>
      </c>
      <c r="B7" s="1" t="s">
        <v>2</v>
      </c>
      <c r="C7" s="1" t="s">
        <v>3</v>
      </c>
      <c r="D7" s="1"/>
      <c r="E7" s="1"/>
      <c r="F7" s="7"/>
    </row>
    <row r="8" spans="1:6" ht="15.75" thickBot="1" x14ac:dyDescent="0.3">
      <c r="A8" s="8" t="s">
        <v>1</v>
      </c>
      <c r="B8" s="9"/>
      <c r="C8" s="9"/>
      <c r="D8" s="9"/>
      <c r="E8" s="9"/>
      <c r="F8" s="10"/>
    </row>
    <row r="9" spans="1:6" x14ac:dyDescent="0.25">
      <c r="A9" s="2"/>
      <c r="B9" s="2"/>
      <c r="C9" s="2"/>
      <c r="D9" s="2"/>
      <c r="E9" s="2"/>
      <c r="F9" s="2"/>
    </row>
    <row r="10" spans="1:6" ht="18.75" x14ac:dyDescent="0.3">
      <c r="A10" s="25" t="s">
        <v>8</v>
      </c>
      <c r="B10" s="24"/>
      <c r="C10" s="24"/>
      <c r="D10" s="24"/>
      <c r="E10" s="13">
        <f>SUM(D17:D23)</f>
        <v>0.5988</v>
      </c>
      <c r="F10" s="1"/>
    </row>
    <row r="11" spans="1:6" ht="18.75" x14ac:dyDescent="0.3">
      <c r="A11" s="26"/>
      <c r="B11" s="27"/>
      <c r="C11" s="27"/>
      <c r="D11" s="27"/>
      <c r="E11" s="28"/>
      <c r="F11" s="1"/>
    </row>
    <row r="12" spans="1:6" x14ac:dyDescent="0.25">
      <c r="A12" s="12" t="s">
        <v>9</v>
      </c>
      <c r="B12" s="12" t="s">
        <v>10</v>
      </c>
      <c r="C12" s="16">
        <v>0.10780000000000001</v>
      </c>
      <c r="D12" s="12"/>
      <c r="E12" s="12"/>
      <c r="F12" s="1"/>
    </row>
    <row r="13" spans="1:6" x14ac:dyDescent="0.25">
      <c r="A13" s="12" t="s">
        <v>9</v>
      </c>
      <c r="B13" s="12" t="s">
        <v>11</v>
      </c>
      <c r="C13" s="29">
        <v>4.3999999999999997E-2</v>
      </c>
      <c r="D13" s="12"/>
      <c r="E13" s="12"/>
      <c r="F13" s="1"/>
    </row>
    <row r="14" spans="1:6" x14ac:dyDescent="0.25">
      <c r="A14" s="12" t="s">
        <v>9</v>
      </c>
      <c r="B14" s="12" t="s">
        <v>12</v>
      </c>
      <c r="C14" s="16">
        <v>5.1999999999999998E-2</v>
      </c>
      <c r="D14" s="12"/>
      <c r="E14" s="12"/>
      <c r="F14" s="1"/>
    </row>
    <row r="15" spans="1:6" x14ac:dyDescent="0.25">
      <c r="A15" s="12" t="s">
        <v>9</v>
      </c>
      <c r="B15" s="12" t="s">
        <v>13</v>
      </c>
      <c r="C15" s="16">
        <v>3.2500000000000001E-2</v>
      </c>
      <c r="D15" s="12"/>
      <c r="E15" s="12"/>
      <c r="F15" s="1"/>
    </row>
    <row r="16" spans="1:6" x14ac:dyDescent="0.25">
      <c r="A16" s="12" t="s">
        <v>9</v>
      </c>
      <c r="B16" s="12" t="s">
        <v>14</v>
      </c>
      <c r="C16" s="16">
        <v>2.4500000000000001E-2</v>
      </c>
      <c r="D16" s="12"/>
      <c r="E16" s="12"/>
      <c r="F16" s="1"/>
    </row>
    <row r="17" spans="1:6" ht="18.75" x14ac:dyDescent="0.3">
      <c r="A17" s="30" t="s">
        <v>15</v>
      </c>
      <c r="B17" s="12"/>
      <c r="C17" s="12"/>
      <c r="D17" s="31">
        <f>SUM(C12:C16)</f>
        <v>0.26079999999999998</v>
      </c>
      <c r="E17" s="12"/>
      <c r="F17" s="1"/>
    </row>
    <row r="18" spans="1:6" ht="18.75" x14ac:dyDescent="0.3">
      <c r="A18" s="11"/>
      <c r="B18" s="11"/>
      <c r="C18" s="28"/>
      <c r="D18" s="11"/>
      <c r="E18" s="1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21" t="s">
        <v>31</v>
      </c>
      <c r="B20" s="21" t="s">
        <v>35</v>
      </c>
      <c r="C20" s="21">
        <v>1.0999999999999999E-2</v>
      </c>
      <c r="D20" s="21"/>
      <c r="E20" s="21"/>
      <c r="F20" s="21"/>
    </row>
    <row r="21" spans="1:6" x14ac:dyDescent="0.25">
      <c r="A21" s="21" t="s">
        <v>31</v>
      </c>
      <c r="B21" s="21" t="s">
        <v>32</v>
      </c>
      <c r="C21" s="21">
        <v>2.0500000000000001E-2</v>
      </c>
      <c r="D21" s="21"/>
      <c r="E21" s="21"/>
      <c r="F21" s="21"/>
    </row>
    <row r="22" spans="1:6" x14ac:dyDescent="0.25">
      <c r="A22" s="21"/>
      <c r="B22" s="21" t="s">
        <v>33</v>
      </c>
      <c r="C22" s="21">
        <v>0.30649999999999999</v>
      </c>
      <c r="D22" s="21"/>
      <c r="E22" s="21"/>
      <c r="F22" s="21"/>
    </row>
    <row r="23" spans="1:6" ht="18.75" x14ac:dyDescent="0.3">
      <c r="A23" s="23" t="s">
        <v>34</v>
      </c>
      <c r="B23" s="21"/>
      <c r="C23" s="21"/>
      <c r="D23" s="38">
        <f>SUM(C20:C22)</f>
        <v>0.33799999999999997</v>
      </c>
      <c r="E23" s="21"/>
      <c r="F23" s="21"/>
    </row>
    <row r="24" spans="1:6" x14ac:dyDescent="0.25">
      <c r="A24" s="1"/>
      <c r="B24" s="1"/>
      <c r="C24" s="1"/>
      <c r="D24" s="22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ht="21" x14ac:dyDescent="0.35">
      <c r="A27" s="42" t="s">
        <v>16</v>
      </c>
      <c r="B27" s="43"/>
      <c r="C27" s="43"/>
      <c r="D27" s="43"/>
      <c r="E27" s="44">
        <f>SUM(D32:D54)</f>
        <v>2.5848</v>
      </c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8" t="s">
        <v>17</v>
      </c>
      <c r="B30" s="17" t="s">
        <v>18</v>
      </c>
      <c r="C30" s="17">
        <v>0.17299999999999999</v>
      </c>
      <c r="D30" s="17"/>
      <c r="E30" s="17"/>
      <c r="F30" s="1"/>
    </row>
    <row r="31" spans="1:6" x14ac:dyDescent="0.25">
      <c r="A31" s="18" t="s">
        <v>17</v>
      </c>
      <c r="B31" s="17" t="s">
        <v>19</v>
      </c>
      <c r="C31" s="17">
        <v>0.186</v>
      </c>
      <c r="D31" s="17"/>
      <c r="E31" s="17"/>
      <c r="F31" s="1"/>
    </row>
    <row r="32" spans="1:6" ht="18.75" x14ac:dyDescent="0.3">
      <c r="A32" s="32" t="s">
        <v>28</v>
      </c>
      <c r="B32" s="17"/>
      <c r="C32" s="17"/>
      <c r="D32" s="37">
        <f>SUM(C30:C31)</f>
        <v>0.35899999999999999</v>
      </c>
      <c r="E32" s="17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20" t="s">
        <v>20</v>
      </c>
      <c r="B34" s="14"/>
      <c r="C34" s="14" t="s">
        <v>21</v>
      </c>
      <c r="D34" s="14"/>
      <c r="E34" s="14"/>
      <c r="F34" s="1" t="s">
        <v>45</v>
      </c>
    </row>
    <row r="35" spans="1:6" x14ac:dyDescent="0.25">
      <c r="A35" s="14" t="s">
        <v>29</v>
      </c>
      <c r="B35" s="14"/>
      <c r="C35" s="14"/>
      <c r="D35" s="14"/>
      <c r="E35" s="14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9" t="s">
        <v>22</v>
      </c>
      <c r="B37" s="15" t="s">
        <v>23</v>
      </c>
      <c r="C37" s="15">
        <v>0.25</v>
      </c>
      <c r="D37" s="15"/>
      <c r="E37" s="15"/>
      <c r="F37" s="1"/>
    </row>
    <row r="38" spans="1:6" x14ac:dyDescent="0.25">
      <c r="A38" s="19" t="s">
        <v>22</v>
      </c>
      <c r="B38" s="15" t="s">
        <v>23</v>
      </c>
      <c r="C38" s="15">
        <v>0.25</v>
      </c>
      <c r="D38" s="15"/>
      <c r="E38" s="15"/>
      <c r="F38" s="1"/>
    </row>
    <row r="39" spans="1:6" x14ac:dyDescent="0.25">
      <c r="A39" s="19" t="s">
        <v>22</v>
      </c>
      <c r="B39" s="15" t="s">
        <v>23</v>
      </c>
      <c r="C39" s="15">
        <v>0.80420000000000003</v>
      </c>
      <c r="D39" s="15"/>
      <c r="E39" s="15"/>
      <c r="F39" s="1"/>
    </row>
    <row r="40" spans="1:6" x14ac:dyDescent="0.25">
      <c r="A40" s="19" t="s">
        <v>22</v>
      </c>
      <c r="B40" s="15" t="s">
        <v>24</v>
      </c>
      <c r="C40" s="15">
        <v>0.14050000000000001</v>
      </c>
      <c r="D40" s="15"/>
      <c r="E40" s="15"/>
      <c r="F40" s="1"/>
    </row>
    <row r="41" spans="1:6" x14ac:dyDescent="0.25">
      <c r="A41" s="19" t="s">
        <v>22</v>
      </c>
      <c r="B41" s="15" t="s">
        <v>25</v>
      </c>
      <c r="C41" s="15">
        <v>3.73E-2</v>
      </c>
      <c r="D41" s="15"/>
      <c r="E41" s="15"/>
      <c r="F41" s="1"/>
    </row>
    <row r="42" spans="1:6" x14ac:dyDescent="0.25">
      <c r="A42" s="19" t="s">
        <v>22</v>
      </c>
      <c r="B42" s="15" t="s">
        <v>26</v>
      </c>
      <c r="C42" s="15">
        <v>9.8299999999999998E-2</v>
      </c>
      <c r="D42" s="15"/>
      <c r="E42" s="15"/>
      <c r="F42" s="1"/>
    </row>
    <row r="43" spans="1:6" x14ac:dyDescent="0.25">
      <c r="A43" s="19" t="s">
        <v>22</v>
      </c>
      <c r="B43" s="15" t="s">
        <v>26</v>
      </c>
      <c r="C43" s="15">
        <v>2.46E-2</v>
      </c>
      <c r="D43" s="15"/>
      <c r="E43" s="15"/>
      <c r="F43" s="1"/>
    </row>
    <row r="44" spans="1:6" x14ac:dyDescent="0.25">
      <c r="A44" s="19" t="s">
        <v>22</v>
      </c>
      <c r="B44" s="15" t="s">
        <v>27</v>
      </c>
      <c r="C44" s="15">
        <v>1.67E-2</v>
      </c>
      <c r="D44" s="15"/>
      <c r="E44" s="15"/>
      <c r="F44" s="1"/>
    </row>
    <row r="45" spans="1:6" x14ac:dyDescent="0.25">
      <c r="A45" s="19" t="s">
        <v>22</v>
      </c>
      <c r="B45" s="15" t="s">
        <v>27</v>
      </c>
      <c r="C45" s="15">
        <v>4.1999999999999997E-3</v>
      </c>
      <c r="D45" s="15"/>
      <c r="E45" s="15"/>
      <c r="F45" s="1"/>
    </row>
    <row r="46" spans="1:6" ht="18.75" x14ac:dyDescent="0.3">
      <c r="A46" s="33" t="s">
        <v>30</v>
      </c>
      <c r="B46" s="15"/>
      <c r="C46" s="15"/>
      <c r="D46" s="35">
        <f>SUM(C37:C45)</f>
        <v>1.6258000000000001</v>
      </c>
      <c r="E46" s="34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39" t="s">
        <v>36</v>
      </c>
      <c r="B48" s="39" t="s">
        <v>38</v>
      </c>
      <c r="C48" s="39">
        <v>9.0999999999999998E-2</v>
      </c>
      <c r="D48" s="39"/>
      <c r="E48" s="39"/>
      <c r="F48" s="1"/>
    </row>
    <row r="49" spans="1:6" x14ac:dyDescent="0.25">
      <c r="A49" s="39" t="s">
        <v>36</v>
      </c>
      <c r="B49" s="39" t="s">
        <v>39</v>
      </c>
      <c r="C49" s="39">
        <v>9.4899999999999998E-2</v>
      </c>
      <c r="D49" s="39"/>
      <c r="E49" s="39"/>
      <c r="F49" s="1"/>
    </row>
    <row r="50" spans="1:6" x14ac:dyDescent="0.25">
      <c r="A50" s="39" t="s">
        <v>36</v>
      </c>
      <c r="B50" s="39" t="s">
        <v>40</v>
      </c>
      <c r="C50" s="39">
        <v>3.6999999999999998E-2</v>
      </c>
      <c r="D50" s="39"/>
      <c r="E50" s="39"/>
      <c r="F50" s="1"/>
    </row>
    <row r="51" spans="1:6" x14ac:dyDescent="0.25">
      <c r="A51" s="39" t="s">
        <v>36</v>
      </c>
      <c r="B51" s="39" t="s">
        <v>41</v>
      </c>
      <c r="C51" s="39">
        <v>3.32E-2</v>
      </c>
      <c r="D51" s="39"/>
      <c r="E51" s="39"/>
      <c r="F51" s="1"/>
    </row>
    <row r="52" spans="1:6" x14ac:dyDescent="0.25">
      <c r="A52" s="39" t="s">
        <v>37</v>
      </c>
      <c r="B52" s="39" t="s">
        <v>42</v>
      </c>
      <c r="C52" s="39">
        <v>0.27089999999999997</v>
      </c>
      <c r="D52" s="39"/>
      <c r="E52" s="39"/>
      <c r="F52" s="1"/>
    </row>
    <row r="53" spans="1:6" x14ac:dyDescent="0.25">
      <c r="A53" s="39" t="s">
        <v>37</v>
      </c>
      <c r="B53" s="39" t="s">
        <v>43</v>
      </c>
      <c r="C53" s="39">
        <v>7.2999999999999995E-2</v>
      </c>
      <c r="D53" s="39"/>
      <c r="E53" s="39"/>
      <c r="F53" s="1"/>
    </row>
    <row r="54" spans="1:6" ht="18.75" x14ac:dyDescent="0.3">
      <c r="A54" s="41" t="s">
        <v>44</v>
      </c>
      <c r="B54" s="39"/>
      <c r="C54" s="39"/>
      <c r="D54" s="40">
        <f>SUM(C48:C53)</f>
        <v>0.59999999999999987</v>
      </c>
      <c r="E54" s="39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 t="s">
        <v>46</v>
      </c>
      <c r="B57" s="1"/>
      <c r="C57" s="1"/>
      <c r="D57" s="1"/>
      <c r="E57" s="36">
        <f>SUM(E27+E10)</f>
        <v>3.1836000000000002</v>
      </c>
      <c r="F57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dcterms:created xsi:type="dcterms:W3CDTF">2017-04-05T12:20:06Z</dcterms:created>
  <dcterms:modified xsi:type="dcterms:W3CDTF">2017-04-05T13:07:08Z</dcterms:modified>
</cp:coreProperties>
</file>