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-AFGROS\public\01 EXCEL\BON DE LIVRAISON\"/>
    </mc:Choice>
  </mc:AlternateContent>
  <xr:revisionPtr revIDLastSave="0" documentId="13_ncr:1_{1C41A247-96D0-4674-BF38-4D7B9CE4A2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B39" i="1"/>
  <c r="F27" i="1"/>
  <c r="F28" i="1"/>
  <c r="F29" i="1"/>
  <c r="F22" i="1"/>
  <c r="F17" i="1"/>
  <c r="F18" i="1"/>
  <c r="F19" i="1"/>
  <c r="F20" i="1"/>
  <c r="F21" i="1"/>
  <c r="F23" i="1"/>
  <c r="F24" i="1"/>
  <c r="F25" i="1"/>
  <c r="D31" i="1"/>
  <c r="F15" i="1"/>
  <c r="F16" i="1"/>
  <c r="F31" i="1" l="1"/>
  <c r="F38" i="1"/>
  <c r="F37" i="1"/>
  <c r="F39" i="1" l="1"/>
</calcChain>
</file>

<file path=xl/sharedStrings.xml><?xml version="1.0" encoding="utf-8"?>
<sst xmlns="http://schemas.openxmlformats.org/spreadsheetml/2006/main" count="40" uniqueCount="40">
  <si>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</si>
  <si>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</si>
  <si>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</si>
  <si>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</si>
  <si>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</si>
  <si>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</si>
  <si>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</si>
  <si>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</si>
  <si>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</si>
  <si>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</si>
  <si>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</si>
  <si>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</si>
  <si>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</si>
  <si>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</si>
  <si>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</si>
  <si>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21630 POMMARD</t>
  </si>
  <si>
    <t>1 place de l'Europe</t>
  </si>
  <si>
    <t>Mail contact@af-gros.com</t>
  </si>
  <si>
    <t>ECHEZEAUX GRAND CRU</t>
  </si>
  <si>
    <t>RICHEBOURG GRAND CRU</t>
  </si>
  <si>
    <t xml:space="preserve">VOSNE ROMANEE AUX REAS </t>
  </si>
  <si>
    <t>Maison PARENT GROS/ DOMAINE AFGROS</t>
  </si>
  <si>
    <t>BEAUNE 1ER CRU LES MONTREVENOTS</t>
  </si>
  <si>
    <t>Cartons de 6 Blles</t>
  </si>
  <si>
    <t>POMMARD 1ER CRU LES CHANLINS</t>
  </si>
  <si>
    <t>SAVIGNY LES BEAUNE 1ER CRU CLOS DES GUETTES</t>
  </si>
  <si>
    <t>MAGNUM</t>
  </si>
  <si>
    <t>21200 BEAUNE</t>
  </si>
  <si>
    <t>CLOS VOUGEOT GRAND CRU</t>
  </si>
  <si>
    <t>VOSNE ROMANEE LES CHALANDINS</t>
  </si>
  <si>
    <t>VOSNE ROMANEE LES MAIZIERES</t>
  </si>
  <si>
    <t>BOURGOGNE PINOT NOIR</t>
  </si>
  <si>
    <t>BOURGOGNE HAUTES CÔTES DE NUITS Bl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</si>
  <si>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</si>
  <si>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GEVREY CHAMBERTIN AF</t>
  </si>
  <si>
    <t>BOURGOGNE PINOT NOIR AF</t>
  </si>
  <si>
    <t>BOURGOGNE HAUTES CÔTES DE NUITS Rg</t>
  </si>
  <si>
    <t>Enlèvement par le client</t>
  </si>
  <si>
    <t>Caisses bois de 6 Bts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</si>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</sst>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7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163830</xdr:colOff>
      <xdr:row>34</xdr:row>
      <xdr:rowOff>53340</xdr:rowOff>
    </xdr:from>
    <xdr:to>
      <xdr:col>0</xdr:col>
      <xdr:colOff>2468880</xdr:colOff>
      <xdr:row>41</xdr:row>
      <xdr:rowOff>15240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3830" y="7650480"/>
          <a:ext cx="2305050" cy="124206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topLeftCell="A21" workbookViewId="0">
      <selection activeCell="H37" sqref="H37"/>
    </sheetView>
  </sheetViews>
  <sheetFormatPr baseColWidth="10" defaultRowHeight="14.4" x14ac:dyDescent="0.3"/>
  <cols>
    <col min="1" max="1" width="43.6640625" customWidth="1"/>
    <col min="2" max="2" width="7.6640625" style="5" customWidth="1"/>
    <col min="3" max="3" width="8.109375" style="5" customWidth="1"/>
    <col min="4" max="4" width="7.33203125" style="31" customWidth="1"/>
    <col min="5" max="5" width="6.33203125" customWidth="1"/>
    <col min="6" max="6" width="14" customWidth="1"/>
  </cols>
  <sheetData>
    <row r="1" spans="1:6" x14ac:dyDescent="0.3">
      <c r="A1" t="s">
        <v>21</v>
      </c>
      <c r="E1" s="4"/>
      <c r="F1" s="3"/>
    </row>
    <row r="2" spans="1:6" x14ac:dyDescent="0.3">
      <c r="A2" t="s">
        <v>16</v>
      </c>
    </row>
    <row r="3" spans="1:6" x14ac:dyDescent="0.3">
      <c r="A3" t="s">
        <v>15</v>
      </c>
    </row>
    <row r="4" spans="1:6" ht="25.8" x14ac:dyDescent="0.5">
      <c r="C4" s="20" t="s">
        <v>14</v>
      </c>
    </row>
    <row r="6" spans="1:6" x14ac:dyDescent="0.3">
      <c r="A6" t="s">
        <v>17</v>
      </c>
    </row>
    <row r="7" spans="1:6" ht="15.6" x14ac:dyDescent="0.3">
      <c r="D7" s="26"/>
      <c r="E7" s="27"/>
      <c r="F7" s="28"/>
    </row>
    <row r="8" spans="1:6" x14ac:dyDescent="0.3">
      <c r="D8" s="23" t="s">
        <v>26</v>
      </c>
      <c r="E8" s="36"/>
      <c r="F8" s="25"/>
    </row>
    <row r="9" spans="1:6" x14ac:dyDescent="0.3">
      <c r="D9" s="23"/>
      <c r="E9" s="37"/>
      <c r="F9" s="24"/>
    </row>
    <row r="10" spans="1:6" x14ac:dyDescent="0.3">
      <c r="D10" s="23" t="s">
        <v>27</v>
      </c>
      <c r="E10" s="37"/>
      <c r="F10" s="24"/>
    </row>
    <row r="11" spans="1:6" x14ac:dyDescent="0.3">
      <c r="D11" s="38"/>
      <c r="E11" s="39"/>
      <c r="F11" s="40"/>
    </row>
    <row r="12" spans="1:6" x14ac:dyDescent="0.3">
      <c r="A12" s="9" t="s">
        <v>13</v>
      </c>
    </row>
    <row r="14" spans="1:6" ht="28.5" customHeight="1" x14ac:dyDescent="0.3">
      <c r="A14" s="6" t="s">
        <v>0</v>
      </c>
      <c r="B14" s="6" t="s">
        <v>2</v>
      </c>
      <c r="C14" s="6" t="s">
        <v>5</v>
      </c>
      <c r="D14" s="6" t="s">
        <v>1</v>
      </c>
      <c r="E14" s="6" t="s">
        <v>4</v>
      </c>
      <c r="F14" s="6" t="s">
        <v>3</v>
      </c>
    </row>
    <row r="15" spans="1:6" s="9" customFormat="1" ht="17.399999999999999" customHeight="1" x14ac:dyDescent="0.3">
      <c r="A15" s="30" t="s">
        <v>31</v>
      </c>
      <c r="B15" s="29">
        <v>2022</v>
      </c>
      <c r="C15" s="21">
        <v>0.75</v>
      </c>
      <c r="D15" s="29">
        <v>60</v>
      </c>
      <c r="E15" s="29">
        <v>12</v>
      </c>
      <c r="F15" s="29">
        <f>D15/E15</f>
        <v>5</v>
      </c>
    </row>
    <row r="16" spans="1:6" s="9" customFormat="1" ht="17.399999999999999" customHeight="1" x14ac:dyDescent="0.3">
      <c r="A16" s="30" t="s">
        <v>32</v>
      </c>
      <c r="B16" s="29">
        <v>2022</v>
      </c>
      <c r="C16" s="21">
        <v>0.75</v>
      </c>
      <c r="D16" s="29">
        <v>120</v>
      </c>
      <c r="E16" s="29">
        <v>12</v>
      </c>
      <c r="F16" s="29">
        <f>D16/E16</f>
        <v>10</v>
      </c>
    </row>
    <row r="17" spans="1:13" ht="18.75" customHeight="1" x14ac:dyDescent="0.3">
      <c r="A17" s="10" t="s">
        <v>29</v>
      </c>
      <c r="B17" s="11">
        <v>2022</v>
      </c>
      <c r="C17" s="21">
        <v>0.75</v>
      </c>
      <c r="D17" s="21">
        <v>12</v>
      </c>
      <c r="E17" s="11">
        <v>6</v>
      </c>
      <c r="F17" s="29">
        <f t="shared" ref="F17:F29" si="0">D17/E17</f>
        <v>2</v>
      </c>
    </row>
    <row r="18" spans="1:13" ht="18.75" customHeight="1" x14ac:dyDescent="0.3">
      <c r="A18" s="10" t="s">
        <v>25</v>
      </c>
      <c r="B18" s="11">
        <v>2022</v>
      </c>
      <c r="C18" s="21">
        <v>0.75</v>
      </c>
      <c r="D18" s="21">
        <v>12</v>
      </c>
      <c r="E18" s="11">
        <v>6</v>
      </c>
      <c r="F18" s="29">
        <f t="shared" si="0"/>
        <v>2</v>
      </c>
    </row>
    <row r="19" spans="1:13" ht="18" customHeight="1" x14ac:dyDescent="0.3">
      <c r="A19" s="22" t="s">
        <v>18</v>
      </c>
      <c r="B19" s="11">
        <v>2022</v>
      </c>
      <c r="C19" s="21">
        <v>0.75</v>
      </c>
      <c r="D19" s="21">
        <v>12</v>
      </c>
      <c r="E19" s="21">
        <v>6</v>
      </c>
      <c r="F19" s="29">
        <f t="shared" si="0"/>
        <v>2</v>
      </c>
    </row>
    <row r="20" spans="1:13" ht="18.75" customHeight="1" x14ac:dyDescent="0.3">
      <c r="A20" s="10" t="s">
        <v>19</v>
      </c>
      <c r="B20" s="11">
        <v>2022</v>
      </c>
      <c r="C20" s="11">
        <v>0.75</v>
      </c>
      <c r="D20" s="21">
        <v>18</v>
      </c>
      <c r="E20" s="11">
        <v>6</v>
      </c>
      <c r="F20" s="29">
        <f t="shared" si="0"/>
        <v>3</v>
      </c>
    </row>
    <row r="21" spans="1:13" ht="18.75" customHeight="1" x14ac:dyDescent="0.3">
      <c r="A21" s="10" t="s">
        <v>24</v>
      </c>
      <c r="B21" s="11">
        <v>2022</v>
      </c>
      <c r="C21" s="11">
        <v>0.75</v>
      </c>
      <c r="D21" s="21">
        <v>24</v>
      </c>
      <c r="E21" s="11">
        <v>6</v>
      </c>
      <c r="F21" s="29">
        <f t="shared" si="0"/>
        <v>4</v>
      </c>
    </row>
    <row r="22" spans="1:13" ht="18.75" customHeight="1" x14ac:dyDescent="0.3">
      <c r="A22" s="10" t="s">
        <v>20</v>
      </c>
      <c r="B22" s="11">
        <v>2022</v>
      </c>
      <c r="C22" s="11">
        <v>0.75</v>
      </c>
      <c r="D22" s="21">
        <v>12</v>
      </c>
      <c r="E22" s="21">
        <v>6</v>
      </c>
      <c r="F22" s="29">
        <f t="shared" si="0"/>
        <v>2</v>
      </c>
    </row>
    <row r="23" spans="1:13" ht="18.75" customHeight="1" x14ac:dyDescent="0.3">
      <c r="A23" s="10" t="s">
        <v>30</v>
      </c>
      <c r="B23" s="11">
        <v>2022</v>
      </c>
      <c r="C23" s="11">
        <v>0.75</v>
      </c>
      <c r="D23" s="21">
        <v>12</v>
      </c>
      <c r="E23" s="21">
        <v>6</v>
      </c>
      <c r="F23" s="29">
        <f t="shared" si="0"/>
        <v>2</v>
      </c>
      <c r="M23" t="s">
        <v>33</v>
      </c>
    </row>
    <row r="24" spans="1:13" ht="18.75" customHeight="1" x14ac:dyDescent="0.3">
      <c r="A24" s="10" t="s">
        <v>22</v>
      </c>
      <c r="B24" s="11">
        <v>2022</v>
      </c>
      <c r="C24" s="11">
        <v>0.75</v>
      </c>
      <c r="D24" s="21">
        <v>12</v>
      </c>
      <c r="E24" s="21">
        <v>6</v>
      </c>
      <c r="F24" s="29">
        <f t="shared" si="0"/>
        <v>2</v>
      </c>
    </row>
    <row r="25" spans="1:13" ht="18.75" customHeight="1" x14ac:dyDescent="0.3">
      <c r="A25" s="10" t="s">
        <v>28</v>
      </c>
      <c r="B25" s="11">
        <v>2022</v>
      </c>
      <c r="C25" s="11">
        <v>0.75</v>
      </c>
      <c r="D25" s="21">
        <v>12</v>
      </c>
      <c r="E25" s="21">
        <v>6</v>
      </c>
      <c r="F25" s="29">
        <f t="shared" si="0"/>
        <v>2</v>
      </c>
    </row>
    <row r="26" spans="1:13" ht="18.75" customHeight="1" x14ac:dyDescent="0.3">
      <c r="A26" s="10"/>
      <c r="B26" s="11"/>
      <c r="C26" s="11"/>
      <c r="D26" s="21"/>
      <c r="E26" s="21"/>
      <c r="F26" s="29"/>
    </row>
    <row r="27" spans="1:13" ht="18.75" customHeight="1" x14ac:dyDescent="0.3">
      <c r="A27" s="10" t="s">
        <v>34</v>
      </c>
      <c r="B27" s="11">
        <v>2022</v>
      </c>
      <c r="C27" s="11">
        <v>0.75</v>
      </c>
      <c r="D27" s="21">
        <v>60</v>
      </c>
      <c r="E27" s="21">
        <v>6</v>
      </c>
      <c r="F27" s="29">
        <f t="shared" si="0"/>
        <v>10</v>
      </c>
    </row>
    <row r="28" spans="1:13" ht="18.75" customHeight="1" x14ac:dyDescent="0.3">
      <c r="A28" s="10" t="s">
        <v>35</v>
      </c>
      <c r="B28" s="11">
        <v>2020</v>
      </c>
      <c r="C28" s="11">
        <v>0.75</v>
      </c>
      <c r="D28" s="21">
        <v>120</v>
      </c>
      <c r="E28" s="21">
        <v>12</v>
      </c>
      <c r="F28" s="29">
        <f t="shared" si="0"/>
        <v>10</v>
      </c>
    </row>
    <row r="29" spans="1:13" ht="18.75" customHeight="1" x14ac:dyDescent="0.3">
      <c r="A29" s="10" t="s">
        <v>36</v>
      </c>
      <c r="B29" s="11">
        <v>2020</v>
      </c>
      <c r="C29" s="11">
        <v>0.75</v>
      </c>
      <c r="D29" s="21">
        <v>72</v>
      </c>
      <c r="E29" s="21">
        <v>12</v>
      </c>
      <c r="F29" s="29">
        <f t="shared" si="0"/>
        <v>6</v>
      </c>
    </row>
    <row r="30" spans="1:13" ht="18.75" customHeight="1" x14ac:dyDescent="0.3">
      <c r="A30" s="10"/>
      <c r="B30" s="11"/>
      <c r="C30" s="11"/>
      <c r="D30" s="32"/>
      <c r="E30" s="10"/>
      <c r="F30" s="10"/>
    </row>
    <row r="31" spans="1:13" ht="18.75" customHeight="1" x14ac:dyDescent="0.3">
      <c r="A31" s="12" t="s">
        <v>6</v>
      </c>
      <c r="B31" s="7"/>
      <c r="C31" s="7"/>
      <c r="D31" s="13">
        <f>SUM(D15:D30)</f>
        <v>558</v>
      </c>
      <c r="E31" s="8"/>
      <c r="F31" s="13">
        <f>SUM(F15:F30)</f>
        <v>62</v>
      </c>
    </row>
    <row r="32" spans="1:13" ht="30.15" customHeight="1" x14ac:dyDescent="0.3">
      <c r="A32" s="18"/>
      <c r="D32" s="19"/>
      <c r="F32" s="35"/>
    </row>
    <row r="33" spans="1:8" ht="12.75" customHeight="1" x14ac:dyDescent="0.3">
      <c r="B33" s="11" t="s">
        <v>10</v>
      </c>
      <c r="F33" s="11" t="s">
        <v>11</v>
      </c>
    </row>
    <row r="34" spans="1:8" x14ac:dyDescent="0.3">
      <c r="A34" t="s">
        <v>37</v>
      </c>
      <c r="B34" s="7">
        <v>31</v>
      </c>
      <c r="C34" s="14" t="s">
        <v>7</v>
      </c>
      <c r="D34" s="33"/>
      <c r="E34" s="15"/>
      <c r="F34" s="8">
        <f>B34*12*1.5</f>
        <v>558</v>
      </c>
    </row>
    <row r="35" spans="1:8" x14ac:dyDescent="0.3">
      <c r="B35" s="7">
        <v>3</v>
      </c>
      <c r="C35" s="1" t="s">
        <v>38</v>
      </c>
      <c r="D35" s="34"/>
      <c r="E35" s="2"/>
      <c r="F35" s="8">
        <f>B35*6*1.5</f>
        <v>27</v>
      </c>
    </row>
    <row r="36" spans="1:8" x14ac:dyDescent="0.3">
      <c r="B36" s="7">
        <v>28</v>
      </c>
      <c r="C36" s="1" t="s">
        <v>23</v>
      </c>
      <c r="D36" s="34"/>
      <c r="E36" s="2"/>
      <c r="F36" s="8">
        <f>B36*6*1.5</f>
        <v>252</v>
      </c>
    </row>
    <row r="37" spans="1:8" x14ac:dyDescent="0.3">
      <c r="B37" s="7"/>
      <c r="C37" s="1" t="s">
        <v>8</v>
      </c>
      <c r="D37" s="34"/>
      <c r="E37" s="2"/>
      <c r="F37" s="8">
        <f>+B37*18</f>
        <v>0</v>
      </c>
      <c r="H37" t="s">
        <v>39</v>
      </c>
    </row>
    <row r="38" spans="1:8" x14ac:dyDescent="0.3">
      <c r="B38" s="7"/>
      <c r="C38" s="1" t="s">
        <v>9</v>
      </c>
      <c r="D38" s="34"/>
      <c r="E38" s="2"/>
      <c r="F38" s="8">
        <f>+B38*9</f>
        <v>0</v>
      </c>
    </row>
    <row r="39" spans="1:8" x14ac:dyDescent="0.3">
      <c r="B39" s="5">
        <f>SUM(B34:B38)</f>
        <v>62</v>
      </c>
      <c r="C39" s="16"/>
      <c r="D39" s="33"/>
      <c r="E39" s="17" t="s">
        <v>12</v>
      </c>
      <c r="F39" s="10">
        <f>SUM(F34:F38)</f>
        <v>837</v>
      </c>
    </row>
  </sheetData>
  <mergeCells count="5">
    <mergeCell ref="D9:F9"/>
    <mergeCell ref="D10:F10"/>
    <mergeCell ref="D11:F11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c.parent21@outlook.fr</cp:lastModifiedBy>
  <cp:lastPrinted>2024-04-05T09:55:22Z</cp:lastPrinted>
  <dcterms:created xsi:type="dcterms:W3CDTF">2012-05-22T09:11:17Z</dcterms:created>
  <dcterms:modified xsi:type="dcterms:W3CDTF">2024-04-05T10:13:51Z</dcterms:modified>
</cp:coreProperties>
</file>