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 BALLOT PION\01 BALLOT\Archives\2021\"/>
    </mc:Choice>
  </mc:AlternateContent>
  <xr:revisionPtr revIDLastSave="0" documentId="13_ncr:1_{DE4FC2EA-436D-4D1E-83A7-621EEF1B73A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 l="1"/>
  <c r="E16" i="1"/>
  <c r="F17" i="1"/>
  <c r="E17" i="1" l="1"/>
  <c r="F18" i="1"/>
  <c r="F19" i="1" s="1"/>
  <c r="D17" i="1"/>
  <c r="D18" i="1" l="1"/>
  <c r="D19" i="1" s="1"/>
  <c r="E18" i="1"/>
  <c r="E19" i="1" s="1"/>
</calcChain>
</file>

<file path=xl/sharedStrings.xml><?xml version="1.0" encoding="utf-8"?>
<sst xmlns="http://schemas.openxmlformats.org/spreadsheetml/2006/main" count="21" uniqueCount="20">
  <si>
    <t>DATE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</si>
  <si>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</si>
  <si>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</si>
  <si>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</si>
  <si>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</si>
  <si>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</si>
  <si>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</si>
  <si>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</si>
  <si>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LE CELLIER DES CHENES</t>
  </si>
  <si>
    <t>BALLOT</t>
  </si>
  <si>
    <t>LA BOUCHONNERIE</t>
  </si>
  <si>
    <t>MONTANT HT</t>
  </si>
  <si>
    <t>LES CAVES DU TOURBILLON</t>
  </si>
  <si>
    <t>N° facture</t>
  </si>
  <si>
    <t xml:space="preserve">DOMAINE AF GROS - ETAT DES VENTES AU  31 DECEMBRE 2021 </t>
  </si>
  <si>
    <t>FLOCONS DE SEL</t>
  </si>
  <si>
    <t>ODYLAC AUBERGE DU PÈRE BISE</t>
  </si>
  <si>
    <t>LA TELECABINE</t>
  </si>
  <si>
    <t>SANDOLI LE CAIRN 1600</t>
  </si>
  <si>
    <t>ULTIME LIBATION HÔTEL ROYAL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</si>
</sst>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C00000"/>
      <name val="Arial"/>
      <family val="2"/>
    </font>
    <font>
      <b/>
      <sz val="16"/>
      <color rgb="FFFF0000"/>
      <name val="Arial"/>
      <family val="2"/>
    </font>
    <font>
      <b/>
      <sz val="17"/>
      <name val="Arial"/>
      <family val="2"/>
    </font>
    <font>
      <b/>
      <sz val="17"/>
      <color rgb="FFFF000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1" applyFont="1"/>
    <xf numFmtId="14" fontId="4" fillId="0" borderId="1" xfId="1" applyNumberFormat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44" fontId="4" fillId="0" borderId="1" xfId="1" applyNumberFormat="1" applyFont="1" applyFill="1" applyBorder="1" applyAlignment="1">
      <alignment horizontal="center"/>
    </xf>
    <xf numFmtId="44" fontId="2" fillId="0" borderId="0" xfId="0" applyNumberFormat="1" applyFont="1"/>
    <xf numFmtId="44" fontId="5" fillId="3" borderId="1" xfId="1" applyNumberFormat="1" applyFont="1" applyFill="1" applyBorder="1"/>
    <xf numFmtId="164" fontId="2" fillId="0" borderId="0" xfId="0" applyNumberFormat="1" applyFont="1"/>
    <xf numFmtId="0" fontId="2" fillId="0" borderId="1" xfId="0" applyFont="1" applyBorder="1"/>
    <xf numFmtId="0" fontId="6" fillId="0" borderId="1" xfId="0" applyFont="1" applyBorder="1"/>
    <xf numFmtId="14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0" applyFont="1"/>
    <xf numFmtId="0" fontId="7" fillId="2" borderId="0" xfId="1" applyFont="1" applyFill="1" applyAlignment="1">
      <alignment horizontal="center" wrapText="1"/>
    </xf>
    <xf numFmtId="0" fontId="9" fillId="0" borderId="0" xfId="1" applyFont="1" applyBorder="1"/>
    <xf numFmtId="0" fontId="9" fillId="0" borderId="0" xfId="1" applyFont="1"/>
    <xf numFmtId="9" fontId="9" fillId="0" borderId="0" xfId="1" applyNumberFormat="1" applyFont="1" applyBorder="1"/>
    <xf numFmtId="9" fontId="9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10" fillId="0" borderId="0" xfId="1" applyFont="1" applyBorder="1" applyAlignment="1">
      <alignment horizontal="center"/>
    </xf>
    <xf numFmtId="2" fontId="8" fillId="0" borderId="0" xfId="0" applyNumberFormat="1" applyFont="1"/>
    <xf numFmtId="2" fontId="11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2" fillId="0" borderId="0" xfId="0" applyFont="1"/>
    <xf numFmtId="0" fontId="4" fillId="0" borderId="1" xfId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2" fontId="4" fillId="0" borderId="2" xfId="1" applyNumberFormat="1" applyFont="1" applyBorder="1" applyAlignment="1">
      <alignment horizontal="right"/>
    </xf>
    <xf numFmtId="2" fontId="5" fillId="0" borderId="1" xfId="1" applyNumberFormat="1" applyFont="1" applyBorder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right"/>
    </xf>
    <xf numFmtId="0" fontId="13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2" fontId="4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horizontal="center" vertical="center"/>
    </xf>
    <xf numFmtId="2" fontId="15" fillId="0" borderId="2" xfId="1" applyNumberFormat="1" applyFont="1" applyBorder="1" applyAlignment="1">
      <alignment horizontal="right"/>
    </xf>
    <xf numFmtId="2" fontId="15" fillId="0" borderId="2" xfId="1" applyNumberFormat="1" applyFont="1" applyBorder="1" applyAlignment="1">
      <alignment horizontal="center"/>
    </xf>
    <xf numFmtId="44" fontId="15" fillId="0" borderId="1" xfId="1" applyNumberFormat="1" applyFont="1" applyFill="1" applyBorder="1" applyAlignment="1">
      <alignment horizontal="center"/>
    </xf>
    <xf numFmtId="44" fontId="16" fillId="3" borderId="1" xfId="1" applyNumberFormat="1" applyFont="1" applyFill="1" applyBorder="1"/>
    <xf numFmtId="0" fontId="10" fillId="0" borderId="2" xfId="1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G4" sqref="G4"/>
    </sheetView>
  </sheetViews>
  <sheetFormatPr baseColWidth="10" defaultColWidth="33.90625" defaultRowHeight="18.5" x14ac:dyDescent="0.45"/>
  <cols>
    <col min="1" max="1" width="18.36328125" style="15" customWidth="1"/>
    <col min="2" max="2" width="16.1796875" style="15" customWidth="1"/>
    <col min="3" max="3" width="49.1796875" style="15" customWidth="1"/>
    <col min="4" max="4" width="19.453125" style="15" customWidth="1"/>
    <col min="5" max="5" width="20.1796875" style="15" customWidth="1"/>
    <col min="6" max="6" width="19.90625" style="15" customWidth="1"/>
    <col min="7" max="16384" width="33.90625" style="15"/>
  </cols>
  <sheetData>
    <row r="1" spans="1:8" ht="45" x14ac:dyDescent="0.9">
      <c r="A1" s="36" t="s">
        <v>9</v>
      </c>
      <c r="B1" s="36"/>
      <c r="C1" s="36"/>
      <c r="D1" s="36"/>
      <c r="E1" s="36"/>
      <c r="F1" s="36"/>
      <c r="G1" s="36"/>
    </row>
    <row r="2" spans="1:8" x14ac:dyDescent="0.45">
      <c r="A2" s="16"/>
      <c r="B2" s="16"/>
      <c r="C2" s="16"/>
      <c r="D2" s="16"/>
      <c r="E2" s="16"/>
      <c r="F2" s="16"/>
      <c r="G2" s="16"/>
    </row>
    <row r="3" spans="1:8" ht="23" customHeight="1" x14ac:dyDescent="0.45">
      <c r="A3" s="37" t="s">
        <v>14</v>
      </c>
      <c r="B3" s="37"/>
      <c r="C3" s="37"/>
      <c r="D3" s="37"/>
      <c r="E3" s="37"/>
      <c r="F3" s="37"/>
      <c r="G3" s="37"/>
    </row>
    <row r="4" spans="1:8" ht="23" customHeight="1" x14ac:dyDescent="0.45">
      <c r="A4" s="17"/>
      <c r="B4" s="17"/>
      <c r="C4" s="17"/>
      <c r="D4" s="17"/>
      <c r="E4" s="17"/>
      <c r="F4" s="17"/>
      <c r="G4" s="18" t="s">
        <v>6</v>
      </c>
    </row>
    <row r="5" spans="1:8" ht="23" customHeight="1" x14ac:dyDescent="0.45">
      <c r="A5" s="17"/>
      <c r="B5" s="17"/>
      <c r="C5" s="17"/>
      <c r="D5" s="17"/>
      <c r="E5" s="17"/>
      <c r="F5" s="19"/>
      <c r="G5" s="20"/>
      <c r="H5" s="21"/>
    </row>
    <row r="6" spans="1:8" s="1" customFormat="1" ht="42.5" customHeight="1" x14ac:dyDescent="0.55000000000000004">
      <c r="A6" s="33" t="s">
        <v>0</v>
      </c>
      <c r="B6" s="33" t="s">
        <v>13</v>
      </c>
      <c r="C6" s="33" t="s">
        <v>7</v>
      </c>
      <c r="D6" s="40" t="s">
        <v>11</v>
      </c>
      <c r="E6" s="34" t="s">
        <v>3</v>
      </c>
      <c r="F6" s="45" t="s">
        <v>4</v>
      </c>
      <c r="G6" s="2"/>
    </row>
    <row r="7" spans="1:8" s="1" customFormat="1" ht="23" customHeight="1" x14ac:dyDescent="0.55000000000000004">
      <c r="A7" s="3"/>
      <c r="B7" s="27"/>
      <c r="C7" s="46"/>
      <c r="D7" s="5"/>
      <c r="E7" s="38"/>
      <c r="F7" s="6"/>
    </row>
    <row r="8" spans="1:8" s="1" customFormat="1" ht="23" customHeight="1" x14ac:dyDescent="0.55000000000000004">
      <c r="A8" s="3">
        <v>44293</v>
      </c>
      <c r="B8" s="28">
        <v>5010744</v>
      </c>
      <c r="C8" s="46" t="s">
        <v>8</v>
      </c>
      <c r="D8" s="41">
        <v>522</v>
      </c>
      <c r="E8" s="11"/>
      <c r="F8" s="35">
        <v>104.4</v>
      </c>
    </row>
    <row r="9" spans="1:8" s="1" customFormat="1" ht="23" customHeight="1" x14ac:dyDescent="0.55000000000000004">
      <c r="A9" s="3">
        <v>44309</v>
      </c>
      <c r="B9" s="28">
        <v>5010753</v>
      </c>
      <c r="C9" s="46" t="s">
        <v>10</v>
      </c>
      <c r="D9" s="41">
        <v>930</v>
      </c>
      <c r="E9" s="39"/>
      <c r="F9" s="30">
        <v>186</v>
      </c>
    </row>
    <row r="10" spans="1:8" s="1" customFormat="1" ht="23" customHeight="1" x14ac:dyDescent="0.55000000000000004">
      <c r="A10" s="3">
        <v>44337</v>
      </c>
      <c r="B10" s="28">
        <v>5010766</v>
      </c>
      <c r="C10" s="46" t="s">
        <v>19</v>
      </c>
      <c r="D10" s="41">
        <v>4621</v>
      </c>
      <c r="E10" s="39"/>
      <c r="F10" s="30">
        <v>924.2</v>
      </c>
    </row>
    <row r="11" spans="1:8" s="1" customFormat="1" ht="23" customHeight="1" x14ac:dyDescent="0.55000000000000004">
      <c r="A11" s="3">
        <v>44354</v>
      </c>
      <c r="B11" s="28">
        <v>5010778</v>
      </c>
      <c r="C11" s="46" t="s">
        <v>16</v>
      </c>
      <c r="D11" s="41">
        <v>2922</v>
      </c>
      <c r="E11" s="11"/>
      <c r="F11" s="35">
        <v>584.4</v>
      </c>
    </row>
    <row r="12" spans="1:8" s="1" customFormat="1" ht="23" customHeight="1" x14ac:dyDescent="0.55000000000000004">
      <c r="A12" s="3">
        <v>44448</v>
      </c>
      <c r="B12" s="28">
        <v>5010836</v>
      </c>
      <c r="C12" s="46" t="s">
        <v>12</v>
      </c>
      <c r="D12" s="41">
        <v>3087</v>
      </c>
      <c r="E12" s="29"/>
      <c r="F12" s="30">
        <v>617.4</v>
      </c>
    </row>
    <row r="13" spans="1:8" s="1" customFormat="1" ht="23" customHeight="1" x14ac:dyDescent="0.55000000000000004">
      <c r="A13" s="3">
        <v>44531</v>
      </c>
      <c r="B13" s="28">
        <v>5010892</v>
      </c>
      <c r="C13" s="46" t="s">
        <v>15</v>
      </c>
      <c r="D13" s="41">
        <v>3978</v>
      </c>
      <c r="E13" s="29">
        <f t="shared" ref="E13:E16" si="0">D13*0.2</f>
        <v>795.6</v>
      </c>
      <c r="F13" s="30"/>
    </row>
    <row r="14" spans="1:8" s="1" customFormat="1" ht="23" customHeight="1" x14ac:dyDescent="0.55000000000000004">
      <c r="A14" s="3">
        <v>44531</v>
      </c>
      <c r="B14" s="28">
        <v>5010896</v>
      </c>
      <c r="C14" s="46" t="s">
        <v>17</v>
      </c>
      <c r="D14" s="41">
        <v>1072.5</v>
      </c>
      <c r="E14" s="29">
        <f t="shared" si="0"/>
        <v>214.5</v>
      </c>
      <c r="F14" s="30"/>
    </row>
    <row r="15" spans="1:8" s="1" customFormat="1" ht="23" customHeight="1" x14ac:dyDescent="0.55000000000000004">
      <c r="A15" s="3">
        <v>44531</v>
      </c>
      <c r="B15" s="28">
        <v>5010895</v>
      </c>
      <c r="C15" s="46" t="s">
        <v>18</v>
      </c>
      <c r="D15" s="41">
        <v>1583</v>
      </c>
      <c r="E15" s="29">
        <f t="shared" si="0"/>
        <v>316.60000000000002</v>
      </c>
      <c r="F15" s="30"/>
    </row>
    <row r="16" spans="1:8" s="1" customFormat="1" ht="23" customHeight="1" x14ac:dyDescent="0.55000000000000004">
      <c r="A16" s="3"/>
      <c r="B16" s="27"/>
      <c r="C16" s="4"/>
      <c r="D16" s="42"/>
      <c r="E16" s="29">
        <f t="shared" si="0"/>
        <v>0</v>
      </c>
      <c r="F16" s="30"/>
    </row>
    <row r="17" spans="1:7" s="1" customFormat="1" ht="23" customHeight="1" x14ac:dyDescent="0.55000000000000004">
      <c r="A17" s="3"/>
      <c r="B17" s="31"/>
      <c r="C17" s="4" t="s">
        <v>1</v>
      </c>
      <c r="D17" s="43">
        <f>SUM(D7:D16)</f>
        <v>18715.5</v>
      </c>
      <c r="E17" s="7">
        <f>SUM(E8:E16)</f>
        <v>1326.7</v>
      </c>
      <c r="F17" s="7">
        <f>SUM(F7:F16)</f>
        <v>2416.4</v>
      </c>
      <c r="G17" s="8"/>
    </row>
    <row r="18" spans="1:7" s="1" customFormat="1" ht="23" customHeight="1" x14ac:dyDescent="0.55000000000000004">
      <c r="A18" s="3"/>
      <c r="B18" s="31"/>
      <c r="C18" s="4" t="s">
        <v>5</v>
      </c>
      <c r="D18" s="43">
        <f>D17*20/100</f>
        <v>3743.1</v>
      </c>
      <c r="E18" s="7">
        <f t="shared" ref="E18" si="1">E17*20/100</f>
        <v>265.33999999999997</v>
      </c>
      <c r="F18" s="7">
        <f>F17*20/100</f>
        <v>483.28</v>
      </c>
      <c r="G18" s="1" t="s">
        <v>6</v>
      </c>
    </row>
    <row r="19" spans="1:7" s="1" customFormat="1" ht="23" customHeight="1" x14ac:dyDescent="0.55000000000000004">
      <c r="A19" s="3"/>
      <c r="B19" s="32"/>
      <c r="C19" s="4" t="s">
        <v>2</v>
      </c>
      <c r="D19" s="44">
        <f t="shared" ref="D19:E19" si="2">SUM(D17:D18)</f>
        <v>22458.6</v>
      </c>
      <c r="E19" s="9">
        <f t="shared" si="2"/>
        <v>1592.04</v>
      </c>
      <c r="F19" s="9">
        <f>SUM(F17:F18)</f>
        <v>2899.6800000000003</v>
      </c>
      <c r="G19" s="10"/>
    </row>
    <row r="20" spans="1:7" s="1" customFormat="1" ht="23" customHeight="1" x14ac:dyDescent="0.55000000000000004">
      <c r="A20" s="11"/>
      <c r="B20" s="11"/>
      <c r="C20" s="11"/>
      <c r="D20" s="11"/>
      <c r="E20" s="11"/>
      <c r="F20" s="12"/>
    </row>
    <row r="21" spans="1:7" s="1" customFormat="1" ht="23" customHeight="1" x14ac:dyDescent="0.55000000000000004">
      <c r="A21" s="13"/>
      <c r="B21" s="14"/>
    </row>
    <row r="22" spans="1:7" s="1" customFormat="1" ht="23.5" x14ac:dyDescent="0.55000000000000004">
      <c r="A22" s="13"/>
      <c r="B22" s="14"/>
    </row>
    <row r="23" spans="1:7" x14ac:dyDescent="0.45">
      <c r="A23" s="22"/>
      <c r="B23" s="22"/>
    </row>
    <row r="24" spans="1:7" x14ac:dyDescent="0.45">
      <c r="A24" s="18"/>
      <c r="B24" s="18"/>
      <c r="E24" s="23"/>
    </row>
    <row r="25" spans="1:7" x14ac:dyDescent="0.45">
      <c r="A25" s="18"/>
      <c r="B25" s="18"/>
      <c r="C25" s="18"/>
      <c r="D25" s="18"/>
      <c r="E25" s="18"/>
      <c r="F25" s="24"/>
    </row>
    <row r="26" spans="1:7" x14ac:dyDescent="0.45">
      <c r="A26" s="18"/>
      <c r="B26" s="18"/>
      <c r="C26" s="18"/>
      <c r="D26" s="18"/>
      <c r="E26" s="18"/>
      <c r="F26" s="25"/>
    </row>
    <row r="27" spans="1:7" x14ac:dyDescent="0.45">
      <c r="A27" s="18"/>
      <c r="B27" s="18"/>
      <c r="C27" s="18"/>
      <c r="D27" s="18"/>
      <c r="E27" s="18"/>
      <c r="F27" s="25"/>
    </row>
    <row r="28" spans="1:7" x14ac:dyDescent="0.45">
      <c r="A28" s="18"/>
      <c r="B28" s="18"/>
      <c r="C28" s="18"/>
      <c r="D28" s="18"/>
      <c r="E28" s="18"/>
      <c r="F28" s="24"/>
    </row>
    <row r="31" spans="1:7" x14ac:dyDescent="0.45">
      <c r="A31" s="26"/>
      <c r="B31" s="26"/>
      <c r="C31" s="26"/>
      <c r="D31" s="26"/>
    </row>
  </sheetData>
  <mergeCells count="2">
    <mergeCell ref="A1:G1"/>
    <mergeCell ref="A3:G3"/>
  </mergeCells>
  <pageMargins left="0" right="0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2022-03-10T10:57:44Z</cp:lastPrinted>
  <dcterms:created xsi:type="dcterms:W3CDTF">2008-12-15T10:39:24Z</dcterms:created>
  <dcterms:modified xsi:type="dcterms:W3CDTF">2022-03-10T11:06:14Z</dcterms:modified>
</cp:coreProperties>
</file>