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2 PION  Le Meilleur du Vin\2023\"/>
    </mc:Choice>
  </mc:AlternateContent>
  <xr:revisionPtr revIDLastSave="0" documentId="13_ncr:1_{DE9BD517-5990-40F5-9B86-3B3E7C2AFE24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E18" i="1"/>
  <c r="G19" i="1"/>
  <c r="G20" i="1" s="1"/>
  <c r="E19" i="1"/>
  <c r="E20" i="1" s="1"/>
  <c r="F16" i="1"/>
  <c r="F15" i="1"/>
  <c r="F14" i="1"/>
  <c r="F18" i="1" l="1"/>
  <c r="F19" i="1" s="1"/>
  <c r="F20" i="1" s="1"/>
</calcChain>
</file>

<file path=xl/sharedStrings.xml><?xml version="1.0" encoding="utf-8"?>
<sst xmlns="http://schemas.openxmlformats.org/spreadsheetml/2006/main" count="34" uniqueCount="29">
  <si>
    <t>DATE</t>
  </si>
  <si>
    <t>Nom Client</t>
  </si>
  <si>
    <t>MONTANT</t>
  </si>
  <si>
    <t>COM EN ATTENTE</t>
  </si>
  <si>
    <t>COM A REGLER</t>
  </si>
  <si>
    <t>TOTAL HT</t>
  </si>
  <si>
    <t>TVA 20%</t>
  </si>
  <si>
    <t>TTC</t>
  </si>
  <si>
    <t>PION - LE MEILLEUR DU VIN</t>
  </si>
  <si>
    <t xml:space="preserve"> N° facture</t>
  </si>
  <si>
    <t>CODE CLIENT</t>
  </si>
  <si>
    <t>MATSUSH</t>
  </si>
  <si>
    <t>KEISUKE MATSUSHIMA</t>
  </si>
  <si>
    <t>EAUDEVI</t>
  </si>
  <si>
    <t>EAU DE VIE</t>
  </si>
  <si>
    <t>GRANGEV</t>
  </si>
  <si>
    <t>LA GRANGE A VINS</t>
  </si>
  <si>
    <t>MAISON PARENT GROS FP -  ETAT DES VENTES AU 31 DECEMBRE 2023</t>
  </si>
  <si>
    <t>BONGEOR</t>
  </si>
  <si>
    <t>AU BON GEORGES</t>
  </si>
  <si>
    <t>CHEMIND</t>
  </si>
  <si>
    <t>CHEMIN DES VIGNES</t>
  </si>
  <si>
    <t>STJAMES</t>
  </si>
  <si>
    <t>SAINT JAMES PARIS</t>
  </si>
  <si>
    <t>LILYOF</t>
  </si>
  <si>
    <t>LILY OF THE VALLEY</t>
  </si>
  <si>
    <t>DIVINEA</t>
  </si>
  <si>
    <t>CHÂTEAU DE LA MESSARDIERE</t>
  </si>
  <si>
    <t>RESMESS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</si>
</sst>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\-??\ [$€-40C]_-;_-@_-"/>
    <numFmt numFmtId="165" formatCode="_-* #,##0.00\ [$€-40C]_-;\-* #,##0.00\ [$€-40C]_-;_-* &quot;-&quot;??\ [$€-40C]_-;_-@_-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rgb="FF000000"/>
      <name val="Calibri"/>
      <family val="2"/>
    </font>
    <font>
      <b/>
      <sz val="15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2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0" fillId="0" borderId="1" xfId="1" applyFont="1" applyBorder="1"/>
    <xf numFmtId="2" fontId="10" fillId="0" borderId="1" xfId="1" applyNumberFormat="1" applyFont="1" applyBorder="1"/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/>
    <xf numFmtId="16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2" fontId="13" fillId="0" borderId="3" xfId="1" applyNumberFormat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/>
    <xf numFmtId="2" fontId="15" fillId="0" borderId="1" xfId="0" applyNumberFormat="1" applyFont="1" applyBorder="1"/>
    <xf numFmtId="2" fontId="12" fillId="0" borderId="3" xfId="1" applyNumberFormat="1" applyFont="1" applyBorder="1" applyAlignment="1">
      <alignment horizontal="center"/>
    </xf>
    <xf numFmtId="165" fontId="8" fillId="0" borderId="0" xfId="0" applyNumberFormat="1" applyFont="1"/>
    <xf numFmtId="0" fontId="10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4" zoomScaleNormal="100" workbookViewId="0">
      <selection activeCell="I22" sqref="I22"/>
    </sheetView>
  </sheetViews>
  <sheetFormatPr baseColWidth="10" defaultColWidth="11.36328125" defaultRowHeight="14.5" x14ac:dyDescent="0.35"/>
  <cols>
    <col min="1" max="1" width="17.7265625" customWidth="1"/>
    <col min="2" max="3" width="18.90625" customWidth="1"/>
    <col min="4" max="4" width="45.453125" customWidth="1"/>
    <col min="5" max="5" width="18.36328125" customWidth="1"/>
    <col min="6" max="6" width="23.26953125" customWidth="1"/>
    <col min="7" max="7" width="21.36328125" customWidth="1"/>
    <col min="9" max="9" width="18.6328125" bestFit="1" customWidth="1"/>
    <col min="11" max="11" width="17" bestFit="1" customWidth="1"/>
  </cols>
  <sheetData>
    <row r="1" spans="1:8" ht="58.5" customHeight="1" x14ac:dyDescent="0.9">
      <c r="A1" s="33" t="s">
        <v>8</v>
      </c>
      <c r="B1" s="33"/>
      <c r="C1" s="33"/>
      <c r="D1" s="33"/>
      <c r="E1" s="33"/>
      <c r="F1" s="33"/>
      <c r="G1" s="33"/>
      <c r="H1" s="33"/>
    </row>
    <row r="2" spans="1:8" ht="15.5" x14ac:dyDescent="0.35">
      <c r="A2" s="1"/>
      <c r="B2" s="1"/>
      <c r="C2" s="1"/>
      <c r="D2" s="1"/>
      <c r="E2" s="1"/>
      <c r="F2" s="1"/>
      <c r="G2" s="1"/>
      <c r="H2" s="1"/>
    </row>
    <row r="3" spans="1:8" s="6" customFormat="1" ht="23" customHeight="1" x14ac:dyDescent="0.55000000000000004">
      <c r="A3" s="34" t="s">
        <v>17</v>
      </c>
      <c r="B3" s="34"/>
      <c r="C3" s="34"/>
      <c r="D3" s="34"/>
      <c r="E3" s="34"/>
      <c r="F3" s="34"/>
      <c r="G3" s="34"/>
      <c r="H3" s="34"/>
    </row>
    <row r="4" spans="1:8" s="6" customFormat="1" ht="23" customHeight="1" x14ac:dyDescent="0.55000000000000004">
      <c r="A4" s="7"/>
      <c r="B4" s="7"/>
      <c r="C4" s="7"/>
      <c r="D4" s="7"/>
      <c r="E4" s="7"/>
      <c r="F4" s="7"/>
      <c r="G4" s="7"/>
      <c r="H4" s="7"/>
    </row>
    <row r="5" spans="1:8" s="6" customFormat="1" ht="50.5" customHeight="1" x14ac:dyDescent="0.55000000000000004">
      <c r="A5" s="17" t="s">
        <v>0</v>
      </c>
      <c r="B5" s="17" t="s">
        <v>9</v>
      </c>
      <c r="C5" s="22" t="s">
        <v>10</v>
      </c>
      <c r="D5" s="17" t="s">
        <v>1</v>
      </c>
      <c r="E5" s="17" t="s">
        <v>2</v>
      </c>
      <c r="F5" s="18" t="s">
        <v>3</v>
      </c>
      <c r="G5" s="18" t="s">
        <v>4</v>
      </c>
      <c r="H5" s="7"/>
    </row>
    <row r="6" spans="1:8" s="6" customFormat="1" ht="20" customHeight="1" x14ac:dyDescent="0.55000000000000004">
      <c r="A6" s="31">
        <v>44860</v>
      </c>
      <c r="B6" s="17">
        <v>5003668</v>
      </c>
      <c r="C6" s="30" t="s">
        <v>18</v>
      </c>
      <c r="D6" s="17" t="s">
        <v>19</v>
      </c>
      <c r="E6" s="28">
        <v>1200</v>
      </c>
      <c r="F6" s="10"/>
      <c r="G6" s="32">
        <v>240</v>
      </c>
      <c r="H6" s="7"/>
    </row>
    <row r="7" spans="1:8" s="6" customFormat="1" ht="20" customHeight="1" x14ac:dyDescent="0.55000000000000004">
      <c r="A7" s="31">
        <v>44860</v>
      </c>
      <c r="B7" s="17">
        <v>5003670</v>
      </c>
      <c r="C7" s="30" t="s">
        <v>20</v>
      </c>
      <c r="D7" s="17" t="s">
        <v>21</v>
      </c>
      <c r="E7" s="28">
        <v>750</v>
      </c>
      <c r="F7" s="10"/>
      <c r="G7" s="32">
        <v>150</v>
      </c>
      <c r="H7" s="7"/>
    </row>
    <row r="8" spans="1:8" s="6" customFormat="1" ht="20" customHeight="1" x14ac:dyDescent="0.55000000000000004">
      <c r="A8" s="31">
        <v>44903</v>
      </c>
      <c r="B8" s="17">
        <v>5003699</v>
      </c>
      <c r="C8" s="30" t="s">
        <v>28</v>
      </c>
      <c r="D8" s="29" t="s">
        <v>27</v>
      </c>
      <c r="E8" s="28">
        <v>1472</v>
      </c>
      <c r="F8" s="10"/>
      <c r="G8" s="32">
        <v>294.39999999999998</v>
      </c>
      <c r="H8" s="7"/>
    </row>
    <row r="9" spans="1:8" s="6" customFormat="1" ht="20" customHeight="1" x14ac:dyDescent="0.55000000000000004">
      <c r="A9" s="31">
        <v>44903</v>
      </c>
      <c r="B9" s="17">
        <v>5003700</v>
      </c>
      <c r="C9" s="30" t="s">
        <v>22</v>
      </c>
      <c r="D9" s="17" t="s">
        <v>23</v>
      </c>
      <c r="E9" s="28">
        <v>588</v>
      </c>
      <c r="F9" s="10"/>
      <c r="G9" s="32">
        <v>117.6</v>
      </c>
      <c r="H9" s="7"/>
    </row>
    <row r="10" spans="1:8" s="6" customFormat="1" ht="20" customHeight="1" x14ac:dyDescent="0.55000000000000004">
      <c r="A10" s="31">
        <v>44938</v>
      </c>
      <c r="B10" s="17">
        <v>5003714</v>
      </c>
      <c r="C10" s="30" t="s">
        <v>24</v>
      </c>
      <c r="D10" s="17" t="s">
        <v>25</v>
      </c>
      <c r="E10" s="28">
        <v>234</v>
      </c>
      <c r="F10" s="10"/>
      <c r="G10" s="32">
        <v>46.8</v>
      </c>
      <c r="H10" s="7"/>
    </row>
    <row r="11" spans="1:8" s="6" customFormat="1" ht="20" customHeight="1" x14ac:dyDescent="0.55000000000000004">
      <c r="A11" s="31">
        <v>44984</v>
      </c>
      <c r="B11" s="17">
        <v>5003728</v>
      </c>
      <c r="C11" s="30" t="s">
        <v>18</v>
      </c>
      <c r="D11" s="17" t="s">
        <v>19</v>
      </c>
      <c r="E11" s="28">
        <v>2475</v>
      </c>
      <c r="F11" s="10"/>
      <c r="G11" s="32">
        <v>495</v>
      </c>
      <c r="H11" s="7"/>
    </row>
    <row r="12" spans="1:8" s="6" customFormat="1" ht="20" customHeight="1" x14ac:dyDescent="0.55000000000000004">
      <c r="A12" s="31">
        <v>44998</v>
      </c>
      <c r="B12" s="17">
        <v>5003732</v>
      </c>
      <c r="C12" s="30" t="s">
        <v>26</v>
      </c>
      <c r="D12" s="17" t="s">
        <v>26</v>
      </c>
      <c r="E12" s="28">
        <v>1200</v>
      </c>
      <c r="F12" s="10"/>
      <c r="G12" s="32">
        <v>240</v>
      </c>
      <c r="H12" s="7"/>
    </row>
    <row r="13" spans="1:8" s="6" customFormat="1" ht="20" customHeight="1" x14ac:dyDescent="0.55000000000000004">
      <c r="A13" s="31">
        <v>44998</v>
      </c>
      <c r="B13" s="17">
        <v>5003735</v>
      </c>
      <c r="C13" s="30" t="s">
        <v>24</v>
      </c>
      <c r="D13" s="17" t="s">
        <v>25</v>
      </c>
      <c r="E13" s="28">
        <v>1088</v>
      </c>
      <c r="F13" s="10"/>
      <c r="G13" s="32">
        <v>217.6</v>
      </c>
      <c r="H13" s="7"/>
    </row>
    <row r="14" spans="1:8" ht="23" customHeight="1" x14ac:dyDescent="0.5">
      <c r="A14" s="21">
        <v>45086</v>
      </c>
      <c r="B14" s="20">
        <v>50033757</v>
      </c>
      <c r="C14" s="8" t="s">
        <v>11</v>
      </c>
      <c r="D14" s="8" t="s">
        <v>12</v>
      </c>
      <c r="E14" s="19">
        <v>2400</v>
      </c>
      <c r="F14" s="10">
        <f>E14*0.2</f>
        <v>480</v>
      </c>
      <c r="G14" s="26"/>
    </row>
    <row r="15" spans="1:8" ht="23" customHeight="1" x14ac:dyDescent="0.5">
      <c r="A15" s="21">
        <v>45093</v>
      </c>
      <c r="B15" s="20">
        <v>5003760</v>
      </c>
      <c r="C15" s="8" t="s">
        <v>13</v>
      </c>
      <c r="D15" s="8" t="s">
        <v>14</v>
      </c>
      <c r="E15" s="19">
        <v>408</v>
      </c>
      <c r="F15" s="10">
        <f>E15*0.2</f>
        <v>81.600000000000009</v>
      </c>
      <c r="G15" s="26"/>
    </row>
    <row r="16" spans="1:8" ht="23" customHeight="1" x14ac:dyDescent="0.5">
      <c r="A16" s="21">
        <v>45113</v>
      </c>
      <c r="B16" s="20">
        <v>5003783</v>
      </c>
      <c r="C16" s="8" t="s">
        <v>15</v>
      </c>
      <c r="D16" s="8" t="s">
        <v>16</v>
      </c>
      <c r="E16" s="19">
        <v>1170</v>
      </c>
      <c r="F16" s="10">
        <f>E16*0.2</f>
        <v>234</v>
      </c>
      <c r="G16" s="26"/>
    </row>
    <row r="17" spans="1:11" ht="23" customHeight="1" x14ac:dyDescent="0.5">
      <c r="A17" s="21"/>
      <c r="B17" s="20"/>
      <c r="C17" s="8"/>
      <c r="D17" s="8"/>
      <c r="E17" s="19"/>
      <c r="F17" s="10"/>
      <c r="G17" s="26"/>
    </row>
    <row r="18" spans="1:11" s="6" customFormat="1" ht="23" customHeight="1" x14ac:dyDescent="0.55000000000000004">
      <c r="A18" s="9"/>
      <c r="B18" s="8"/>
      <c r="C18" s="8"/>
      <c r="D18" s="12" t="s">
        <v>5</v>
      </c>
      <c r="E18" s="13">
        <f>SUM(E6:E17)</f>
        <v>12985</v>
      </c>
      <c r="F18" s="13">
        <f>SUM(F14:F16)</f>
        <v>795.6</v>
      </c>
      <c r="G18" s="13">
        <f>SUM(G6:G16)</f>
        <v>1801.3999999999999</v>
      </c>
      <c r="I18" s="27"/>
    </row>
    <row r="19" spans="1:11" s="6" customFormat="1" ht="23" customHeight="1" x14ac:dyDescent="0.55000000000000004">
      <c r="A19" s="9"/>
      <c r="B19" s="8"/>
      <c r="C19" s="8"/>
      <c r="D19" s="12" t="s">
        <v>6</v>
      </c>
      <c r="E19" s="24">
        <f>E18*20/100</f>
        <v>2597</v>
      </c>
      <c r="F19" s="14">
        <f>+F18*20%</f>
        <v>159.12</v>
      </c>
      <c r="G19" s="15">
        <f>+G18*20%</f>
        <v>360.28</v>
      </c>
    </row>
    <row r="20" spans="1:11" s="6" customFormat="1" ht="23" customHeight="1" x14ac:dyDescent="0.55000000000000004">
      <c r="A20" s="9"/>
      <c r="B20" s="8"/>
      <c r="C20" s="8"/>
      <c r="D20" s="12" t="s">
        <v>7</v>
      </c>
      <c r="E20" s="25">
        <f>E18+E19</f>
        <v>15582</v>
      </c>
      <c r="F20" s="14">
        <f>F18+F19</f>
        <v>954.72</v>
      </c>
      <c r="G20" s="16">
        <f>G18+G19</f>
        <v>2161.6799999999998</v>
      </c>
      <c r="K20" s="27"/>
    </row>
    <row r="21" spans="1:11" s="6" customFormat="1" ht="23" customHeight="1" x14ac:dyDescent="0.55000000000000004">
      <c r="A21" s="9"/>
      <c r="B21" s="8"/>
      <c r="C21" s="8"/>
      <c r="D21" s="8"/>
      <c r="E21" s="23"/>
      <c r="F21" s="8"/>
      <c r="G21" s="11"/>
      <c r="I21" s="27"/>
    </row>
    <row r="22" spans="1:11" x14ac:dyDescent="0.35">
      <c r="A22" s="2"/>
      <c r="B22" s="2"/>
      <c r="C22" s="2"/>
    </row>
    <row r="23" spans="1:11" x14ac:dyDescent="0.35">
      <c r="A23" s="2"/>
      <c r="B23" s="2"/>
      <c r="C23" s="2"/>
    </row>
    <row r="24" spans="1:11" ht="15.5" customHeight="1" x14ac:dyDescent="0.35">
      <c r="A24" s="2"/>
      <c r="B24" s="2"/>
      <c r="C24" s="2"/>
    </row>
    <row r="25" spans="1:11" ht="20" x14ac:dyDescent="0.4">
      <c r="A25" s="2"/>
      <c r="B25" s="2"/>
      <c r="C25" s="2"/>
      <c r="D25" s="2"/>
      <c r="E25" s="2"/>
      <c r="F25" s="2"/>
      <c r="G25" s="3"/>
    </row>
    <row r="26" spans="1:11" ht="17.5" x14ac:dyDescent="0.35">
      <c r="A26" s="2"/>
      <c r="B26" s="2"/>
      <c r="C26" s="2"/>
      <c r="D26" s="2"/>
      <c r="E26" s="2"/>
      <c r="F26" s="2"/>
      <c r="G26" s="4"/>
    </row>
    <row r="29" spans="1:11" x14ac:dyDescent="0.35">
      <c r="A29" s="5"/>
      <c r="B29" s="5"/>
      <c r="C29" s="5"/>
      <c r="D29" s="5"/>
      <c r="E29" s="5"/>
    </row>
  </sheetData>
  <mergeCells count="2">
    <mergeCell ref="A1:H1"/>
    <mergeCell ref="A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4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cpare</cp:lastModifiedBy>
  <cp:revision>1</cp:revision>
  <cp:lastPrinted>2023-07-10T12:54:25Z</cp:lastPrinted>
  <dcterms:created xsi:type="dcterms:W3CDTF">2008-12-15T10:39:24Z</dcterms:created>
  <dcterms:modified xsi:type="dcterms:W3CDTF">2023-07-10T14:00:02Z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