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6" i="1" l="1"/>
  <c r="F27" i="1" s="1"/>
  <c r="G26" i="1"/>
  <c r="G27" i="1" s="1"/>
  <c r="G28" i="1" s="1"/>
  <c r="E26" i="1"/>
  <c r="E27" i="1" s="1"/>
  <c r="F28" i="1" l="1"/>
  <c r="E28" i="1"/>
</calcChain>
</file>

<file path=xl/sharedStrings.xml><?xml version="1.0" encoding="utf-8"?>
<sst xmlns="http://schemas.openxmlformats.org/spreadsheetml/2006/main" count="25" uniqueCount="25">
  <si>
    <t>DATE</t>
  </si>
  <si>
    <t>Num facture</t>
  </si>
  <si>
    <t>nom client</t>
  </si>
  <si>
    <t>MONTANT</t>
  </si>
  <si>
    <t>TVA 19,6 %</t>
  </si>
  <si>
    <t>LE MEILLEUR DU VIN</t>
  </si>
  <si>
    <t>TOTAL HT</t>
  </si>
  <si>
    <t>TTC</t>
  </si>
  <si>
    <t>COMM EN ATTENTE</t>
  </si>
  <si>
    <t>COMMISSION  A REGLER</t>
  </si>
  <si>
    <t>DISTRIVINS</t>
  </si>
  <si>
    <t>Dne ROCHE VILAINE</t>
  </si>
  <si>
    <t>DOMAINE AF GROS ETAT DES VENTES AU 31 DECEMBRE  2013</t>
  </si>
  <si>
    <t>MONY AND CO</t>
  </si>
  <si>
    <t>SANDERS</t>
  </si>
  <si>
    <t>MATFEUX</t>
  </si>
  <si>
    <t>WALTER WINE</t>
  </si>
  <si>
    <t>EPICURIEN</t>
  </si>
  <si>
    <t>LE CHAI PRIVE</t>
  </si>
  <si>
    <t>GLACES ALBA</t>
  </si>
  <si>
    <t>POT D'ETAIN</t>
  </si>
  <si>
    <t>HUGEL ET FILS</t>
  </si>
  <si>
    <t>TRENTE TROIS SARL</t>
  </si>
  <si>
    <t>TAVERNE ALSACIENNE</t>
  </si>
  <si>
    <t>VINTAGES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</si>
</sst>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9" fontId="1" fillId="0" borderId="3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7" fillId="0" borderId="1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0" fontId="7" fillId="0" borderId="1" xfId="1" applyFont="1" applyFill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2" fontId="7" fillId="0" borderId="1" xfId="1" applyNumberFormat="1" applyFont="1" applyFill="1" applyBorder="1"/>
    <xf numFmtId="44" fontId="8" fillId="0" borderId="1" xfId="1" applyNumberFormat="1" applyFont="1" applyFill="1" applyBorder="1"/>
    <xf numFmtId="0" fontId="8" fillId="0" borderId="2" xfId="1" applyFont="1" applyBorder="1" applyAlignment="1">
      <alignment horizontal="center"/>
    </xf>
    <xf numFmtId="0" fontId="0" fillId="0" borderId="1" xfId="0" applyBorder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B1" workbookViewId="0">
      <selection activeCell="F13" sqref="F13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8" ht="15.75" x14ac:dyDescent="0.25">
      <c r="B1" s="27" t="s">
        <v>5</v>
      </c>
      <c r="C1" s="27"/>
      <c r="D1" s="27"/>
      <c r="E1" s="27"/>
      <c r="F1" s="27"/>
      <c r="G1" s="27"/>
      <c r="H1" s="27"/>
    </row>
    <row r="2" spans="2:8" ht="15.75" x14ac:dyDescent="0.25">
      <c r="B2" s="4"/>
      <c r="C2" s="4"/>
      <c r="D2" s="4"/>
      <c r="E2" s="4"/>
      <c r="F2" s="4"/>
      <c r="G2" s="4"/>
      <c r="H2" s="4"/>
    </row>
    <row r="3" spans="2:8" ht="15.75" x14ac:dyDescent="0.25">
      <c r="B3" s="27" t="s">
        <v>12</v>
      </c>
      <c r="C3" s="27"/>
      <c r="D3" s="27"/>
      <c r="E3" s="27"/>
      <c r="F3" s="27"/>
      <c r="G3" s="27"/>
      <c r="H3" s="27"/>
    </row>
    <row r="4" spans="2:8" x14ac:dyDescent="0.25">
      <c r="B4" s="7"/>
      <c r="C4" s="7"/>
      <c r="D4" s="7"/>
      <c r="E4" s="7"/>
      <c r="F4" s="7"/>
      <c r="G4" s="7"/>
      <c r="H4" s="1"/>
    </row>
    <row r="5" spans="2:8" x14ac:dyDescent="0.25">
      <c r="B5" s="7"/>
      <c r="C5" s="7"/>
      <c r="D5" s="7"/>
      <c r="E5" s="7"/>
      <c r="F5" s="7"/>
      <c r="G5" s="8"/>
      <c r="H5" s="6"/>
    </row>
    <row r="6" spans="2:8" ht="15.75" x14ac:dyDescent="0.25">
      <c r="B6" s="9" t="s">
        <v>0</v>
      </c>
      <c r="C6" s="9" t="s">
        <v>1</v>
      </c>
      <c r="D6" s="9" t="s">
        <v>2</v>
      </c>
      <c r="E6" s="18" t="s">
        <v>3</v>
      </c>
      <c r="F6" s="18" t="s">
        <v>8</v>
      </c>
      <c r="G6" s="19" t="s">
        <v>9</v>
      </c>
      <c r="H6" s="1"/>
    </row>
    <row r="7" spans="2:8" ht="15.75" x14ac:dyDescent="0.25">
      <c r="B7" s="10">
        <v>41432</v>
      </c>
      <c r="C7" s="9">
        <v>8713</v>
      </c>
      <c r="D7" s="11" t="s">
        <v>10</v>
      </c>
      <c r="E7" s="11">
        <v>939.6</v>
      </c>
      <c r="F7" s="11"/>
      <c r="G7" s="17">
        <v>93.6</v>
      </c>
    </row>
    <row r="8" spans="2:8" ht="15.75" x14ac:dyDescent="0.25">
      <c r="B8" s="10">
        <v>41470</v>
      </c>
      <c r="C8" s="9">
        <v>8738</v>
      </c>
      <c r="D8" s="11" t="s">
        <v>11</v>
      </c>
      <c r="E8" s="11">
        <v>813.6</v>
      </c>
      <c r="F8" s="11"/>
      <c r="G8" s="17">
        <v>81.599999999999994</v>
      </c>
    </row>
    <row r="9" spans="2:8" ht="15.75" x14ac:dyDescent="0.25">
      <c r="B9" s="10">
        <v>41535</v>
      </c>
      <c r="C9" s="9">
        <v>8782</v>
      </c>
      <c r="D9" s="11" t="s">
        <v>13</v>
      </c>
      <c r="E9" s="11">
        <v>9851.4</v>
      </c>
      <c r="F9" s="11"/>
      <c r="G9" s="17">
        <v>494.4</v>
      </c>
    </row>
    <row r="10" spans="2:8" ht="15.75" x14ac:dyDescent="0.25">
      <c r="B10" s="10">
        <v>41535</v>
      </c>
      <c r="C10" s="9">
        <v>8783</v>
      </c>
      <c r="D10" s="11" t="s">
        <v>14</v>
      </c>
      <c r="E10" s="11">
        <v>1120.5</v>
      </c>
      <c r="F10" s="11"/>
      <c r="G10" s="17">
        <v>56.25</v>
      </c>
    </row>
    <row r="11" spans="2:8" ht="15.75" x14ac:dyDescent="0.25">
      <c r="B11" s="10">
        <v>41536</v>
      </c>
      <c r="C11" s="9">
        <v>8784</v>
      </c>
      <c r="D11" s="11" t="s">
        <v>15</v>
      </c>
      <c r="E11" s="11">
        <v>933.6</v>
      </c>
      <c r="F11" s="11"/>
      <c r="G11" s="17">
        <v>93.6</v>
      </c>
    </row>
    <row r="12" spans="2:8" ht="15.75" x14ac:dyDescent="0.25">
      <c r="B12" s="10">
        <v>41536</v>
      </c>
      <c r="C12" s="9">
        <v>8785</v>
      </c>
      <c r="D12" s="11" t="s">
        <v>16</v>
      </c>
      <c r="E12" s="11">
        <v>840.6</v>
      </c>
      <c r="F12" s="11"/>
      <c r="G12" s="17">
        <v>84.6</v>
      </c>
    </row>
    <row r="13" spans="2:8" ht="15.75" x14ac:dyDescent="0.25">
      <c r="B13" s="10">
        <v>41582</v>
      </c>
      <c r="C13" s="9">
        <v>8816</v>
      </c>
      <c r="D13" s="11" t="s">
        <v>17</v>
      </c>
      <c r="E13" s="11">
        <v>977.25</v>
      </c>
      <c r="F13" s="11"/>
      <c r="G13" s="17">
        <v>98.25</v>
      </c>
    </row>
    <row r="14" spans="2:8" ht="15.75" x14ac:dyDescent="0.25">
      <c r="B14" s="10">
        <v>41585</v>
      </c>
      <c r="C14" s="9">
        <v>8820</v>
      </c>
      <c r="D14" s="11" t="s">
        <v>23</v>
      </c>
      <c r="E14" s="11">
        <v>827.4</v>
      </c>
      <c r="F14" s="11">
        <v>83.4</v>
      </c>
      <c r="G14" s="17"/>
    </row>
    <row r="15" spans="2:8" ht="15.75" x14ac:dyDescent="0.25">
      <c r="B15" s="10">
        <v>41585</v>
      </c>
      <c r="C15" s="9">
        <v>8821</v>
      </c>
      <c r="D15" s="11" t="s">
        <v>18</v>
      </c>
      <c r="E15" s="11">
        <v>1217.0999999999999</v>
      </c>
      <c r="F15" s="11">
        <v>122.1</v>
      </c>
      <c r="G15" s="16"/>
    </row>
    <row r="16" spans="2:8" ht="15.75" x14ac:dyDescent="0.25">
      <c r="B16" s="10">
        <v>41585</v>
      </c>
      <c r="C16" s="9">
        <v>8822</v>
      </c>
      <c r="D16" s="11" t="s">
        <v>19</v>
      </c>
      <c r="E16" s="11">
        <v>173.4</v>
      </c>
      <c r="F16" s="11"/>
      <c r="G16" s="17">
        <v>17.399999999999999</v>
      </c>
    </row>
    <row r="17" spans="2:7" ht="15.75" x14ac:dyDescent="0.25">
      <c r="B17" s="10">
        <v>41585</v>
      </c>
      <c r="C17" s="9">
        <v>8823</v>
      </c>
      <c r="D17" s="11" t="s">
        <v>20</v>
      </c>
      <c r="E17" s="11">
        <v>173.4</v>
      </c>
      <c r="F17" s="11"/>
      <c r="G17" s="17">
        <v>17.399999999999999</v>
      </c>
    </row>
    <row r="18" spans="2:7" ht="15.75" x14ac:dyDescent="0.25">
      <c r="B18" s="10">
        <v>41585</v>
      </c>
      <c r="C18" s="9">
        <v>8824</v>
      </c>
      <c r="D18" s="11" t="s">
        <v>21</v>
      </c>
      <c r="E18" s="11">
        <v>1293.75</v>
      </c>
      <c r="F18" s="11"/>
      <c r="G18" s="17">
        <v>129.75</v>
      </c>
    </row>
    <row r="19" spans="2:7" ht="15.75" x14ac:dyDescent="0.25">
      <c r="B19" s="10">
        <v>41585</v>
      </c>
      <c r="C19" s="9">
        <v>8825</v>
      </c>
      <c r="D19" s="11" t="s">
        <v>22</v>
      </c>
      <c r="E19" s="11">
        <v>693.6</v>
      </c>
      <c r="F19" s="26"/>
      <c r="G19" s="25">
        <v>69.599999999999994</v>
      </c>
    </row>
    <row r="20" spans="2:7" ht="15.75" x14ac:dyDescent="0.25">
      <c r="B20" s="10">
        <v>41618</v>
      </c>
      <c r="C20" s="9">
        <v>8858</v>
      </c>
      <c r="D20" s="11" t="s">
        <v>24</v>
      </c>
      <c r="E20" s="11">
        <v>867</v>
      </c>
      <c r="F20" s="11">
        <v>87</v>
      </c>
      <c r="G20" s="17"/>
    </row>
    <row r="21" spans="2:7" ht="15.75" x14ac:dyDescent="0.25">
      <c r="B21" s="10"/>
      <c r="C21" s="9"/>
      <c r="D21" s="11"/>
      <c r="E21" s="11"/>
      <c r="F21" s="11"/>
      <c r="G21" s="17"/>
    </row>
    <row r="22" spans="2:7" ht="15.75" x14ac:dyDescent="0.25">
      <c r="B22" s="10"/>
      <c r="C22" s="9"/>
      <c r="D22" s="11"/>
      <c r="E22" s="11"/>
      <c r="F22" s="11"/>
      <c r="G22" s="17"/>
    </row>
    <row r="23" spans="2:7" ht="15.75" x14ac:dyDescent="0.25">
      <c r="B23" s="10"/>
      <c r="C23" s="9"/>
      <c r="D23" s="11"/>
      <c r="E23" s="11"/>
      <c r="F23" s="11"/>
      <c r="G23" s="17"/>
    </row>
    <row r="24" spans="2:7" ht="15.75" x14ac:dyDescent="0.25">
      <c r="B24" s="10"/>
      <c r="C24" s="9"/>
      <c r="D24" s="11"/>
      <c r="E24" s="11"/>
      <c r="F24" s="11"/>
      <c r="G24" s="17"/>
    </row>
    <row r="25" spans="2:7" ht="15.75" x14ac:dyDescent="0.25">
      <c r="B25" s="13"/>
      <c r="C25" s="14"/>
      <c r="D25" s="11"/>
      <c r="E25" s="11"/>
      <c r="F25" s="11"/>
      <c r="G25" s="12"/>
    </row>
    <row r="26" spans="2:7" ht="15.75" x14ac:dyDescent="0.25">
      <c r="B26" s="13"/>
      <c r="C26" s="14"/>
      <c r="D26" s="20" t="s">
        <v>6</v>
      </c>
      <c r="E26" s="21">
        <f>SUM(E7:E24)</f>
        <v>20722.2</v>
      </c>
      <c r="F26" s="20">
        <f>SUM(F7:F25)</f>
        <v>292.5</v>
      </c>
      <c r="G26" s="24">
        <f>SUM(G7:G24)</f>
        <v>1236.4499999999998</v>
      </c>
    </row>
    <row r="27" spans="2:7" ht="15.75" x14ac:dyDescent="0.25">
      <c r="B27" s="14"/>
      <c r="C27" s="14"/>
      <c r="D27" s="20" t="s">
        <v>4</v>
      </c>
      <c r="E27" s="21">
        <f>E26*0.196</f>
        <v>4061.5512000000003</v>
      </c>
      <c r="F27" s="23">
        <f>+F26*19.6/100</f>
        <v>57.33</v>
      </c>
      <c r="G27" s="24">
        <f>G26*0.196</f>
        <v>242.34419999999997</v>
      </c>
    </row>
    <row r="28" spans="2:7" ht="15.75" x14ac:dyDescent="0.25">
      <c r="B28" s="15"/>
      <c r="C28" s="15"/>
      <c r="D28" s="20" t="s">
        <v>7</v>
      </c>
      <c r="E28" s="22">
        <f>SUM(E26:E27)</f>
        <v>24783.751200000002</v>
      </c>
      <c r="F28" s="23">
        <f>+F26+F27</f>
        <v>349.83</v>
      </c>
      <c r="G28" s="24">
        <f>SUM(G26:G27)</f>
        <v>1478.7941999999998</v>
      </c>
    </row>
    <row r="29" spans="2:7" ht="20.25" x14ac:dyDescent="0.3">
      <c r="B29" s="1"/>
      <c r="C29" s="1"/>
      <c r="D29" s="1"/>
      <c r="E29" s="1"/>
      <c r="F29" s="1"/>
      <c r="G29" s="3"/>
    </row>
    <row r="30" spans="2:7" ht="20.25" x14ac:dyDescent="0.3">
      <c r="B30" s="1"/>
      <c r="C30" s="1"/>
      <c r="D30" s="1"/>
      <c r="E30" s="1"/>
      <c r="F30" s="1"/>
      <c r="G30" s="2"/>
    </row>
    <row r="31" spans="2:7" ht="20.25" x14ac:dyDescent="0.3">
      <c r="B31" s="1"/>
      <c r="C31" s="1"/>
      <c r="D31" s="1"/>
      <c r="E31" s="1"/>
      <c r="F31" s="1"/>
      <c r="G31" s="2"/>
    </row>
    <row r="32" spans="2:7" ht="20.25" x14ac:dyDescent="0.3">
      <c r="B32" s="1"/>
      <c r="C32" s="1"/>
      <c r="D32" s="15"/>
      <c r="E32" s="1"/>
      <c r="F32" s="1"/>
      <c r="G32" s="3"/>
    </row>
    <row r="35" spans="1:5" x14ac:dyDescent="0.25">
      <c r="A35" s="5"/>
      <c r="B35" s="5"/>
      <c r="C35" s="5"/>
      <c r="D35" s="5"/>
      <c r="E35" s="5"/>
    </row>
  </sheetData>
  <mergeCells count="2">
    <mergeCell ref="B1:H1"/>
    <mergeCell ref="B3:H3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2013-03-13T15:53:07Z</cp:lastPrinted>
  <dcterms:created xsi:type="dcterms:W3CDTF">2008-12-15T10:39:24Z</dcterms:created>
  <dcterms:modified xsi:type="dcterms:W3CDTF">2014-01-14T08:15:40Z</dcterms:modified>
</cp:coreProperties>
</file>