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51045" windowHeight="26655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9" i="1" l="1"/>
  <c r="G31" i="1"/>
  <c r="G27" i="1"/>
  <c r="E27" i="1" l="1"/>
  <c r="F27" i="1"/>
  <c r="D27" i="1"/>
  <c r="E29" i="1" l="1"/>
  <c r="E31" i="1" s="1"/>
  <c r="D29" i="1"/>
  <c r="F29" i="1"/>
  <c r="F31" i="1" s="1"/>
  <c r="D31" i="1" l="1"/>
</calcChain>
</file>

<file path=xl/sharedStrings.xml><?xml version="1.0" encoding="utf-8"?>
<sst xmlns="http://schemas.openxmlformats.org/spreadsheetml/2006/main" count="33" uniqueCount="29">
  <si>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</si>
  <si>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</si>
  <si>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</si>
  <si>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</si>
  <si>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</si>
  <si>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</si>
  <si>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</si>
  <si>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</si>
  <si>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</si>
  <si>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</si>
  <si>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CLVS POUR LAUSAR</t>
  </si>
  <si>
    <t>LE COQ ROUGE</t>
  </si>
  <si>
    <t>LA BOUITTE</t>
  </si>
  <si>
    <t>LA CHAUDANNE</t>
  </si>
  <si>
    <t>CUISINAVAL</t>
  </si>
  <si>
    <t>CHALET PLEIN SUD</t>
  </si>
  <si>
    <t>LE CHABICHOU</t>
  </si>
  <si>
    <t>LA FERME CHOUMETTE</t>
  </si>
  <si>
    <t>LE FARCON</t>
  </si>
  <si>
    <t>CHEZ MERIE</t>
  </si>
  <si>
    <t>LES BARMES E L'OURS</t>
  </si>
  <si>
    <t>LE MONAL</t>
  </si>
  <si>
    <t>CHALET LUIGUI</t>
  </si>
  <si>
    <t>HPM</t>
  </si>
  <si>
    <t>MONAL</t>
  </si>
  <si>
    <t>ATELIER</t>
  </si>
  <si>
    <t>SAS CHOUCALOV</t>
  </si>
  <si>
    <t>C,L,V,S</t>
  </si>
  <si>
    <t>C.L.V.S.  AF GROS -  ETAT DES COMMISSIONS AU 31 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</si>
</sst>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14" fontId="1" fillId="0" borderId="1" xfId="1" applyNumberFormat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5" sqref="K5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4" customWidth="1"/>
  </cols>
  <sheetData>
    <row r="1" spans="1:7" x14ac:dyDescent="0.25">
      <c r="A1" s="1"/>
      <c r="B1" s="25" t="s">
        <v>28</v>
      </c>
      <c r="C1" s="25"/>
      <c r="D1" s="25"/>
      <c r="E1" s="25"/>
      <c r="F1" s="25"/>
      <c r="G1" s="25"/>
    </row>
    <row r="2" spans="1:7" x14ac:dyDescent="0.25">
      <c r="A2" s="1"/>
      <c r="B2" s="26"/>
      <c r="C2" s="27"/>
      <c r="D2" s="27"/>
      <c r="E2" s="27"/>
      <c r="F2" s="27"/>
      <c r="G2" s="27"/>
    </row>
    <row r="3" spans="1:7" x14ac:dyDescent="0.25">
      <c r="A3" s="28" t="s">
        <v>1</v>
      </c>
      <c r="B3" s="30" t="s">
        <v>6</v>
      </c>
      <c r="C3" s="31" t="s">
        <v>3</v>
      </c>
      <c r="D3" s="31" t="s">
        <v>2</v>
      </c>
      <c r="E3" s="30" t="s">
        <v>4</v>
      </c>
      <c r="F3" s="2"/>
      <c r="G3" s="34" t="s">
        <v>5</v>
      </c>
    </row>
    <row r="4" spans="1:7" x14ac:dyDescent="0.25">
      <c r="A4" s="29"/>
      <c r="B4" s="29"/>
      <c r="C4" s="32"/>
      <c r="D4" s="32"/>
      <c r="E4" s="33"/>
      <c r="F4" s="2"/>
      <c r="G4" s="35"/>
    </row>
    <row r="5" spans="1:7" x14ac:dyDescent="0.25">
      <c r="A5" s="7">
        <v>42131</v>
      </c>
      <c r="B5" s="3" t="s">
        <v>10</v>
      </c>
      <c r="C5" s="14">
        <v>9177</v>
      </c>
      <c r="D5" s="15">
        <v>444</v>
      </c>
      <c r="E5" s="16"/>
      <c r="F5" s="14"/>
      <c r="G5" s="20">
        <v>72</v>
      </c>
    </row>
    <row r="6" spans="1:7" x14ac:dyDescent="0.25">
      <c r="A6" s="7">
        <v>42250</v>
      </c>
      <c r="B6" s="18" t="s">
        <v>11</v>
      </c>
      <c r="C6" s="14">
        <v>9374</v>
      </c>
      <c r="D6" s="15">
        <v>1977.84</v>
      </c>
      <c r="E6" s="16"/>
      <c r="F6" s="14"/>
      <c r="G6" s="20">
        <v>247.2</v>
      </c>
    </row>
    <row r="7" spans="1:7" x14ac:dyDescent="0.25">
      <c r="A7" s="19">
        <v>42317</v>
      </c>
      <c r="B7" s="18" t="s">
        <v>26</v>
      </c>
      <c r="C7" s="14">
        <v>9313</v>
      </c>
      <c r="D7" s="15">
        <v>888</v>
      </c>
      <c r="E7" s="16"/>
      <c r="F7" s="14"/>
      <c r="G7" s="20">
        <v>144</v>
      </c>
    </row>
    <row r="8" spans="1:7" x14ac:dyDescent="0.25">
      <c r="A8" s="7">
        <v>42334</v>
      </c>
      <c r="B8" s="18" t="s">
        <v>12</v>
      </c>
      <c r="C8" s="14">
        <v>9332</v>
      </c>
      <c r="D8" s="15">
        <v>737.4</v>
      </c>
      <c r="E8" s="16"/>
      <c r="F8" s="14"/>
      <c r="G8" s="20">
        <v>113.4</v>
      </c>
    </row>
    <row r="9" spans="1:7" x14ac:dyDescent="0.25">
      <c r="A9" s="7">
        <v>42334</v>
      </c>
      <c r="B9" s="18" t="s">
        <v>13</v>
      </c>
      <c r="C9" s="14">
        <v>9333</v>
      </c>
      <c r="D9" s="15">
        <v>1440.6</v>
      </c>
      <c r="E9" s="16"/>
      <c r="F9" s="14"/>
      <c r="G9" s="20">
        <v>213.6</v>
      </c>
    </row>
    <row r="10" spans="1:7" x14ac:dyDescent="0.25">
      <c r="A10" s="7">
        <v>42334</v>
      </c>
      <c r="B10" s="18" t="s">
        <v>14</v>
      </c>
      <c r="C10" s="14">
        <v>9334</v>
      </c>
      <c r="D10" s="15">
        <v>1648.2</v>
      </c>
      <c r="E10" s="16"/>
      <c r="F10" s="14"/>
      <c r="G10" s="20">
        <v>247.2</v>
      </c>
    </row>
    <row r="11" spans="1:7" x14ac:dyDescent="0.25">
      <c r="A11" s="7">
        <v>42334</v>
      </c>
      <c r="B11" s="18" t="s">
        <v>15</v>
      </c>
      <c r="C11" s="14">
        <v>9335</v>
      </c>
      <c r="D11" s="15">
        <v>921.6</v>
      </c>
      <c r="E11" s="16"/>
      <c r="F11" s="14"/>
      <c r="G11" s="20">
        <v>141.6</v>
      </c>
    </row>
    <row r="12" spans="1:7" x14ac:dyDescent="0.25">
      <c r="A12" s="7">
        <v>42334</v>
      </c>
      <c r="B12" s="18" t="s">
        <v>16</v>
      </c>
      <c r="C12" s="14">
        <v>9337</v>
      </c>
      <c r="D12" s="15">
        <v>6828</v>
      </c>
      <c r="E12" s="16"/>
      <c r="F12" s="14"/>
      <c r="G12" s="20">
        <v>1020</v>
      </c>
    </row>
    <row r="13" spans="1:7" x14ac:dyDescent="0.25">
      <c r="A13" s="7">
        <v>42334</v>
      </c>
      <c r="B13" s="18" t="s">
        <v>17</v>
      </c>
      <c r="C13" s="14">
        <v>9338</v>
      </c>
      <c r="D13" s="15">
        <v>444</v>
      </c>
      <c r="E13" s="16"/>
      <c r="F13" s="14"/>
      <c r="G13" s="20">
        <v>77.400000000000006</v>
      </c>
    </row>
    <row r="14" spans="1:7" x14ac:dyDescent="0.25">
      <c r="A14" s="7">
        <v>42345</v>
      </c>
      <c r="B14" s="18" t="s">
        <v>18</v>
      </c>
      <c r="C14" s="14">
        <v>9347</v>
      </c>
      <c r="D14" s="15">
        <v>1038</v>
      </c>
      <c r="E14" s="16"/>
      <c r="F14" s="14"/>
      <c r="G14" s="20">
        <v>156</v>
      </c>
    </row>
    <row r="15" spans="1:7" x14ac:dyDescent="0.25">
      <c r="A15" s="7">
        <v>42345</v>
      </c>
      <c r="B15" s="18" t="s">
        <v>19</v>
      </c>
      <c r="C15" s="14">
        <v>9348</v>
      </c>
      <c r="D15" s="15">
        <v>515.4</v>
      </c>
      <c r="E15" s="16"/>
      <c r="F15" s="14"/>
      <c r="G15" s="20">
        <v>72</v>
      </c>
    </row>
    <row r="16" spans="1:7" x14ac:dyDescent="0.25">
      <c r="A16" s="7">
        <v>42390</v>
      </c>
      <c r="B16" s="18" t="s">
        <v>23</v>
      </c>
      <c r="C16" s="14">
        <v>9383</v>
      </c>
      <c r="D16" s="15">
        <v>888</v>
      </c>
      <c r="E16" s="16"/>
      <c r="F16" s="14"/>
      <c r="G16" s="20">
        <v>144</v>
      </c>
    </row>
    <row r="17" spans="1:8" x14ac:dyDescent="0.25">
      <c r="A17" s="7">
        <v>42345</v>
      </c>
      <c r="B17" s="18" t="s">
        <v>20</v>
      </c>
      <c r="C17" s="14">
        <v>9349</v>
      </c>
      <c r="D17" s="15">
        <v>450</v>
      </c>
      <c r="E17" s="16"/>
      <c r="F17" s="14"/>
      <c r="G17" s="20">
        <v>72</v>
      </c>
    </row>
    <row r="18" spans="1:8" x14ac:dyDescent="0.25">
      <c r="A18" s="7">
        <v>42390</v>
      </c>
      <c r="B18" s="18" t="s">
        <v>19</v>
      </c>
      <c r="C18" s="14">
        <v>9384</v>
      </c>
      <c r="D18" s="15">
        <v>325.8</v>
      </c>
      <c r="E18" s="16"/>
      <c r="F18" s="14"/>
      <c r="G18" s="20">
        <v>49.8</v>
      </c>
    </row>
    <row r="19" spans="1:8" x14ac:dyDescent="0.25">
      <c r="A19" s="7">
        <v>42352</v>
      </c>
      <c r="B19" s="18" t="s">
        <v>21</v>
      </c>
      <c r="C19" s="14">
        <v>9368</v>
      </c>
      <c r="D19" s="15">
        <v>195.6</v>
      </c>
      <c r="E19" s="16"/>
      <c r="F19" s="14"/>
      <c r="G19" s="20">
        <v>27.6</v>
      </c>
    </row>
    <row r="20" spans="1:8" x14ac:dyDescent="0.25">
      <c r="A20" s="7">
        <v>42356</v>
      </c>
      <c r="B20" s="18" t="s">
        <v>22</v>
      </c>
      <c r="C20" s="14">
        <v>9373</v>
      </c>
      <c r="D20" s="15">
        <v>474</v>
      </c>
      <c r="E20" s="16"/>
      <c r="F20" s="14"/>
      <c r="G20" s="20">
        <v>72</v>
      </c>
    </row>
    <row r="21" spans="1:8" x14ac:dyDescent="0.25">
      <c r="A21" s="7">
        <v>42402</v>
      </c>
      <c r="B21" s="18" t="s">
        <v>23</v>
      </c>
      <c r="C21" s="14">
        <v>9389</v>
      </c>
      <c r="D21" s="15">
        <v>110</v>
      </c>
      <c r="E21" s="16"/>
      <c r="F21" s="14"/>
      <c r="G21" s="20">
        <v>12</v>
      </c>
    </row>
    <row r="22" spans="1:8" x14ac:dyDescent="0.25">
      <c r="A22" s="7">
        <v>42403</v>
      </c>
      <c r="B22" s="18" t="s">
        <v>24</v>
      </c>
      <c r="C22" s="14">
        <v>9390</v>
      </c>
      <c r="D22" s="15">
        <v>835.2</v>
      </c>
      <c r="E22" s="16"/>
      <c r="F22" s="14"/>
      <c r="G22" s="20">
        <v>127.2</v>
      </c>
    </row>
    <row r="23" spans="1:8" x14ac:dyDescent="0.25">
      <c r="A23" s="7">
        <v>42439</v>
      </c>
      <c r="B23" s="18" t="s">
        <v>25</v>
      </c>
      <c r="C23" s="14">
        <v>9412</v>
      </c>
      <c r="D23" s="15">
        <v>450</v>
      </c>
      <c r="E23" s="16"/>
      <c r="F23" s="14"/>
      <c r="G23" s="20">
        <v>72</v>
      </c>
    </row>
    <row r="24" spans="1:8" x14ac:dyDescent="0.25">
      <c r="A24" s="7">
        <v>42452</v>
      </c>
      <c r="B24" s="18" t="s">
        <v>12</v>
      </c>
      <c r="C24" s="14">
        <v>9421</v>
      </c>
      <c r="D24" s="15">
        <v>2890</v>
      </c>
      <c r="E24" s="16"/>
      <c r="F24" s="14"/>
      <c r="G24" s="20">
        <v>272</v>
      </c>
    </row>
    <row r="25" spans="1:8" x14ac:dyDescent="0.25">
      <c r="A25" s="7">
        <v>42529</v>
      </c>
      <c r="B25" s="18" t="s">
        <v>27</v>
      </c>
      <c r="C25" s="14">
        <v>9640</v>
      </c>
      <c r="D25" s="15">
        <v>3252</v>
      </c>
      <c r="E25" s="16"/>
      <c r="F25" s="14"/>
      <c r="G25" s="20">
        <v>480</v>
      </c>
    </row>
    <row r="26" spans="1:8" x14ac:dyDescent="0.25">
      <c r="A26" s="7"/>
      <c r="B26" s="18"/>
      <c r="C26" s="14"/>
      <c r="D26" s="15"/>
      <c r="E26" s="16"/>
      <c r="F26" s="14"/>
      <c r="G26" s="20"/>
    </row>
    <row r="27" spans="1:8" ht="15.75" x14ac:dyDescent="0.25">
      <c r="A27" s="5"/>
      <c r="B27" s="17" t="s">
        <v>7</v>
      </c>
      <c r="C27" s="8"/>
      <c r="D27" s="11">
        <f>SUM(D5:D25)</f>
        <v>26753.64</v>
      </c>
      <c r="E27" s="11">
        <f t="shared" ref="E27:F27" si="0">SUM(E5:E25)</f>
        <v>0</v>
      </c>
      <c r="F27" s="11">
        <f t="shared" si="0"/>
        <v>0</v>
      </c>
      <c r="G27" s="11">
        <f>SUM(G5:G25)</f>
        <v>3833</v>
      </c>
    </row>
    <row r="28" spans="1:8" ht="15.75" x14ac:dyDescent="0.25">
      <c r="A28" s="5"/>
      <c r="B28" s="4"/>
      <c r="C28" s="8"/>
      <c r="D28" s="12"/>
      <c r="E28" s="10"/>
      <c r="F28" s="4"/>
      <c r="G28" s="21"/>
      <c r="H28" t="s">
        <v>0</v>
      </c>
    </row>
    <row r="29" spans="1:8" ht="15.75" x14ac:dyDescent="0.25">
      <c r="A29" s="6" t="s">
        <v>0</v>
      </c>
      <c r="B29" s="17" t="s">
        <v>8</v>
      </c>
      <c r="C29" s="8"/>
      <c r="D29" s="13">
        <f>+D27*20%</f>
        <v>5350.7280000000001</v>
      </c>
      <c r="E29" s="13">
        <f>+E27*20%</f>
        <v>0</v>
      </c>
      <c r="F29" s="13">
        <f>+F27*20%</f>
        <v>0</v>
      </c>
      <c r="G29" s="22">
        <f>G31-G27</f>
        <v>766.59999999999945</v>
      </c>
    </row>
    <row r="30" spans="1:8" ht="15.75" x14ac:dyDescent="0.25">
      <c r="A30" s="6"/>
      <c r="B30" s="4"/>
      <c r="C30" s="8"/>
      <c r="D30" s="13"/>
      <c r="E30" s="13"/>
      <c r="F30" s="13"/>
      <c r="G30" s="22"/>
    </row>
    <row r="31" spans="1:8" ht="15.75" x14ac:dyDescent="0.25">
      <c r="A31" s="6"/>
      <c r="B31" s="17" t="s">
        <v>9</v>
      </c>
      <c r="C31" s="9"/>
      <c r="D31" s="11">
        <f>+D27+D29</f>
        <v>32104.367999999999</v>
      </c>
      <c r="E31" s="11">
        <f>+E27+E29</f>
        <v>0</v>
      </c>
      <c r="F31" s="11">
        <f>+F27+F29</f>
        <v>0</v>
      </c>
      <c r="G31" s="23">
        <f>G27*1.2</f>
        <v>4599.5999999999995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2016-07-13T11:37:17Z</cp:lastPrinted>
  <dcterms:created xsi:type="dcterms:W3CDTF">2008-11-28T10:50:18Z</dcterms:created>
  <dcterms:modified xsi:type="dcterms:W3CDTF">2016-07-13T11:37:23Z</dcterms:modified>
</cp:coreProperties>
</file>